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ESTADÍSTICAS GRADO Y MÁSTER 2018-19 a 11-03-2019\GRADO\"/>
    </mc:Choice>
  </mc:AlternateContent>
  <bookViews>
    <workbookView xWindow="-15" yWindow="6270" windowWidth="19230" windowHeight="5730"/>
  </bookViews>
  <sheets>
    <sheet name="estadistica " sheetId="9" r:id="rId1"/>
  </sheets>
  <definedNames>
    <definedName name="_xlnm._FilterDatabase" localSheetId="0" hidden="1">'estadistica '!$B$1:$J$133</definedName>
    <definedName name="Print_Titles" localSheetId="0">'estadistica '!$1:$10</definedName>
    <definedName name="_xlnm.Print_Titles" localSheetId="0">'estadistica '!$1:$10</definedName>
  </definedNames>
  <calcPr calcId="162913"/>
</workbook>
</file>

<file path=xl/calcChain.xml><?xml version="1.0" encoding="utf-8"?>
<calcChain xmlns="http://schemas.openxmlformats.org/spreadsheetml/2006/main">
  <c r="J112" i="9" l="1"/>
  <c r="J53" i="9" l="1"/>
  <c r="J56" i="9" s="1"/>
  <c r="J54" i="9"/>
  <c r="J57" i="9"/>
  <c r="J58" i="9"/>
  <c r="J59" i="9"/>
  <c r="J60" i="9"/>
  <c r="J61" i="9"/>
  <c r="J62" i="9"/>
  <c r="J63" i="9"/>
  <c r="J64" i="9"/>
  <c r="J65" i="9"/>
  <c r="J66" i="9"/>
  <c r="J67" i="9"/>
  <c r="J68" i="9"/>
  <c r="J71" i="9"/>
  <c r="J73" i="9" s="1"/>
  <c r="J74" i="9"/>
  <c r="J75" i="9"/>
  <c r="J76" i="9"/>
  <c r="J79" i="9"/>
  <c r="J80" i="9" s="1"/>
  <c r="J81" i="9"/>
  <c r="J83" i="9" s="1"/>
  <c r="J84" i="9"/>
  <c r="J85" i="9"/>
  <c r="J86" i="9"/>
  <c r="J87" i="9"/>
  <c r="J90" i="9"/>
  <c r="J91" i="9"/>
  <c r="J92" i="9"/>
  <c r="J95" i="9"/>
  <c r="J96" i="9"/>
  <c r="J97" i="9"/>
  <c r="J98" i="9"/>
  <c r="J101" i="9"/>
  <c r="J104" i="9" s="1"/>
  <c r="J102" i="9"/>
  <c r="J105" i="9"/>
  <c r="J106" i="9"/>
  <c r="J109" i="9"/>
  <c r="J110" i="9"/>
  <c r="J113" i="9"/>
  <c r="J115" i="9" s="1"/>
  <c r="J114" i="9"/>
  <c r="J116" i="9"/>
  <c r="J117" i="9"/>
  <c r="J118" i="9"/>
  <c r="J119" i="9"/>
  <c r="J120" i="9"/>
  <c r="J123" i="9"/>
  <c r="J124" i="9"/>
  <c r="D32" i="9"/>
  <c r="E104" i="9"/>
  <c r="E108" i="9"/>
  <c r="E112" i="9"/>
  <c r="E115" i="9"/>
  <c r="E122" i="9"/>
  <c r="E125" i="9"/>
  <c r="D112" i="9"/>
  <c r="F112" i="9"/>
  <c r="G112" i="9"/>
  <c r="H112" i="9"/>
  <c r="I112" i="9"/>
  <c r="D94" i="9"/>
  <c r="E94" i="9"/>
  <c r="F94" i="9"/>
  <c r="G94" i="9"/>
  <c r="H94" i="9"/>
  <c r="I94" i="9"/>
  <c r="J44" i="9"/>
  <c r="J43" i="9"/>
  <c r="J46" i="9" s="1"/>
  <c r="J39" i="9"/>
  <c r="J40" i="9"/>
  <c r="J34" i="9"/>
  <c r="J125" i="9" l="1"/>
  <c r="J122" i="9"/>
  <c r="J108" i="9"/>
  <c r="J100" i="9"/>
  <c r="J94" i="9"/>
  <c r="J89" i="9"/>
  <c r="J78" i="9"/>
  <c r="J70" i="9"/>
  <c r="J42" i="9"/>
  <c r="D23" i="9"/>
  <c r="J18" i="9"/>
  <c r="J19" i="9"/>
  <c r="J20" i="9"/>
  <c r="J21" i="9"/>
  <c r="J14" i="9"/>
  <c r="J12" i="9"/>
  <c r="J11" i="9"/>
  <c r="F125" i="9" l="1"/>
  <c r="G125" i="9"/>
  <c r="H125" i="9"/>
  <c r="I125" i="9"/>
  <c r="D125" i="9"/>
  <c r="E80" i="9" l="1"/>
  <c r="F80" i="9"/>
  <c r="G80" i="9"/>
  <c r="H80" i="9"/>
  <c r="I80" i="9"/>
  <c r="D80" i="9"/>
  <c r="E38" i="9"/>
  <c r="D38" i="9" l="1"/>
  <c r="J29" i="9"/>
  <c r="J13" i="9" l="1"/>
  <c r="J15" i="9"/>
  <c r="J16" i="9"/>
  <c r="J17" i="9"/>
  <c r="J24" i="9"/>
  <c r="J25" i="9"/>
  <c r="J26" i="9"/>
  <c r="J27" i="9"/>
  <c r="J28" i="9"/>
  <c r="J30" i="9"/>
  <c r="J33" i="9"/>
  <c r="J35" i="9"/>
  <c r="J36" i="9"/>
  <c r="J47" i="9"/>
  <c r="J48" i="9"/>
  <c r="J49" i="9"/>
  <c r="J50" i="9"/>
  <c r="J38" i="9" l="1"/>
  <c r="J52" i="9"/>
  <c r="J32" i="9"/>
  <c r="J23" i="9"/>
  <c r="F122" i="9"/>
  <c r="G122" i="9"/>
  <c r="H122" i="9"/>
  <c r="I122" i="9"/>
  <c r="D122" i="9"/>
  <c r="F115" i="9"/>
  <c r="G115" i="9"/>
  <c r="H115" i="9"/>
  <c r="I115" i="9"/>
  <c r="D115" i="9"/>
  <c r="F108" i="9"/>
  <c r="G108" i="9"/>
  <c r="H108" i="9"/>
  <c r="I108" i="9"/>
  <c r="D108" i="9"/>
  <c r="F104" i="9"/>
  <c r="G104" i="9"/>
  <c r="H104" i="9"/>
  <c r="I104" i="9"/>
  <c r="D104" i="9"/>
  <c r="E100" i="9"/>
  <c r="F100" i="9"/>
  <c r="G100" i="9"/>
  <c r="H100" i="9"/>
  <c r="I100" i="9"/>
  <c r="D100" i="9"/>
  <c r="E89" i="9"/>
  <c r="F89" i="9"/>
  <c r="G89" i="9"/>
  <c r="H89" i="9"/>
  <c r="I89" i="9"/>
  <c r="D89" i="9"/>
  <c r="E83" i="9"/>
  <c r="F83" i="9"/>
  <c r="G83" i="9"/>
  <c r="H83" i="9"/>
  <c r="I83" i="9"/>
  <c r="D83" i="9"/>
  <c r="E78" i="9"/>
  <c r="F78" i="9"/>
  <c r="G78" i="9"/>
  <c r="H78" i="9"/>
  <c r="I78" i="9"/>
  <c r="D78" i="9"/>
  <c r="E73" i="9"/>
  <c r="F73" i="9"/>
  <c r="G73" i="9"/>
  <c r="H73" i="9"/>
  <c r="I73" i="9"/>
  <c r="D73" i="9"/>
  <c r="E70" i="9"/>
  <c r="F70" i="9"/>
  <c r="G70" i="9"/>
  <c r="H70" i="9"/>
  <c r="I70" i="9"/>
  <c r="D70" i="9"/>
  <c r="E56" i="9"/>
  <c r="F56" i="9"/>
  <c r="G56" i="9"/>
  <c r="H56" i="9"/>
  <c r="I56" i="9"/>
  <c r="D56" i="9"/>
  <c r="E52" i="9"/>
  <c r="F52" i="9"/>
  <c r="G52" i="9"/>
  <c r="H52" i="9"/>
  <c r="I52" i="9"/>
  <c r="D52" i="9"/>
  <c r="E46" i="9"/>
  <c r="F46" i="9"/>
  <c r="G46" i="9"/>
  <c r="H46" i="9"/>
  <c r="I46" i="9"/>
  <c r="D46" i="9"/>
  <c r="E42" i="9"/>
  <c r="F42" i="9"/>
  <c r="G42" i="9"/>
  <c r="H42" i="9"/>
  <c r="I42" i="9"/>
  <c r="D42" i="9"/>
  <c r="F38" i="9"/>
  <c r="G38" i="9"/>
  <c r="H38" i="9"/>
  <c r="I38" i="9"/>
  <c r="E32" i="9"/>
  <c r="F32" i="9"/>
  <c r="G32" i="9"/>
  <c r="H32" i="9"/>
  <c r="I32" i="9"/>
  <c r="E23" i="9"/>
  <c r="F23" i="9"/>
  <c r="G23" i="9"/>
  <c r="H23" i="9"/>
  <c r="I23" i="9"/>
  <c r="J126" i="9" l="1"/>
  <c r="G126" i="9"/>
  <c r="E126" i="9"/>
  <c r="D126" i="9"/>
  <c r="F126" i="9"/>
  <c r="I126" i="9"/>
  <c r="H126" i="9"/>
</calcChain>
</file>

<file path=xl/sharedStrings.xml><?xml version="1.0" encoding="utf-8"?>
<sst xmlns="http://schemas.openxmlformats.org/spreadsheetml/2006/main" count="151" uniqueCount="123">
  <si>
    <t>Titulación</t>
  </si>
  <si>
    <t>Huesca</t>
  </si>
  <si>
    <t>Zaragoza</t>
  </si>
  <si>
    <t>Programas de Intercambio</t>
  </si>
  <si>
    <t>Facultad de Ciencias</t>
  </si>
  <si>
    <t>Facultad de Derecho</t>
  </si>
  <si>
    <t>Facultad de Economía y Empresa</t>
  </si>
  <si>
    <t>Facultad de Educación</t>
  </si>
  <si>
    <t>Facultad de Filosofía y Letras</t>
  </si>
  <si>
    <t>Facultad de Medicina</t>
  </si>
  <si>
    <t>Facultad de Veterinaria</t>
  </si>
  <si>
    <t>Escuela Politécnica Superior</t>
  </si>
  <si>
    <t>Graduado en Ingeniería Agroalimentaria y del Medio Rural</t>
  </si>
  <si>
    <t>Graduado en Magisterio en Educación Infantil</t>
  </si>
  <si>
    <t>Graduado en Magisterio en Educación Primaria</t>
  </si>
  <si>
    <t>Graduado en Administración y Dirección de Empresas</t>
  </si>
  <si>
    <t>Graduado en Gestión y Administración Pública</t>
  </si>
  <si>
    <t>Graduado en Ciencias de la Actividad Física y del Deporte</t>
  </si>
  <si>
    <t>Graduado en Medicina</t>
  </si>
  <si>
    <t>Graduado en Nutrición Humana y Dietética</t>
  </si>
  <si>
    <t>Graduado en Odontología</t>
  </si>
  <si>
    <t>Graduado en Bellas Artes</t>
  </si>
  <si>
    <t>Graduado en Psicología</t>
  </si>
  <si>
    <t>Graduado en Ingeniería Electrónica y Automática</t>
  </si>
  <si>
    <t>Graduado en Ingeniería Informática</t>
  </si>
  <si>
    <t>Graduado en Arquitectura Técnica</t>
  </si>
  <si>
    <t>Graduado en Ingeniería Civil</t>
  </si>
  <si>
    <t>Graduado en Ingeniería Mecatrónica</t>
  </si>
  <si>
    <t>Graduado en Ingeniería de Organización Industrial</t>
  </si>
  <si>
    <t>Graduado en Biotecnología</t>
  </si>
  <si>
    <t>Graduado en Física</t>
  </si>
  <si>
    <t>Graduado en Geología</t>
  </si>
  <si>
    <t>Graduado en Matemáticas</t>
  </si>
  <si>
    <t>Graduado en Química</t>
  </si>
  <si>
    <t>Graduado en Óptica y Optometría</t>
  </si>
  <si>
    <t>Graduado en Derecho</t>
  </si>
  <si>
    <t>Programa conjunto en ADE/DERECHO (Grados)</t>
  </si>
  <si>
    <t>Graduado en Estudios Ingleses</t>
  </si>
  <si>
    <t>Graduado en Filosofía</t>
  </si>
  <si>
    <t>Graduado en Geografía y Ordenación del Territorio</t>
  </si>
  <si>
    <t>Graduado en Historia</t>
  </si>
  <si>
    <t>Graduado en Historia del Arte</t>
  </si>
  <si>
    <t>Graduado en Información y Documentación</t>
  </si>
  <si>
    <t>Graduado en Lenguas Modernas</t>
  </si>
  <si>
    <t>Graduado en Periodismo</t>
  </si>
  <si>
    <t>Graduado en Relaciones Laborales y Recursos Humanos</t>
  </si>
  <si>
    <t>Graduado en Trabajo Social</t>
  </si>
  <si>
    <t>Graduado en Fisioterapia</t>
  </si>
  <si>
    <t>Graduado en Terapia Ocupacional</t>
  </si>
  <si>
    <t>Graduado en Veterinaria</t>
  </si>
  <si>
    <t>Graduado en Estudios en Arquitectura</t>
  </si>
  <si>
    <t>Graduado en Ingeniería Eléctrica</t>
  </si>
  <si>
    <t>Graduado en Ingeniería Mecánica</t>
  </si>
  <si>
    <t>Graduado en Ingeniería Química</t>
  </si>
  <si>
    <t>Graduado en Ingeniería de Tecnologías Industriales</t>
  </si>
  <si>
    <t>Graduado en Economía</t>
  </si>
  <si>
    <t>Graduado en Finanzas y Contabilidad</t>
  </si>
  <si>
    <t>Graduado en Marketing e Investigación de Mercados</t>
  </si>
  <si>
    <t>Graduado en Turismo</t>
  </si>
  <si>
    <t>Escuela Universitaria de Turismo</t>
  </si>
  <si>
    <t>Escuela Universitaria Politécnica de La Almunia</t>
  </si>
  <si>
    <t>Facultad de Ciencias Sociales y Humanas</t>
  </si>
  <si>
    <t>Facultad de Ciencias Sociales y del Trabajo</t>
  </si>
  <si>
    <t>Facultad de Ciencias de la Salud y del Deporte</t>
  </si>
  <si>
    <t>Facultad de Ciencias de la Salud</t>
  </si>
  <si>
    <t>Facultad de Empresa y Gestión Pública</t>
  </si>
  <si>
    <t>Total Escuela de Ingeniería y Arquitectura</t>
  </si>
  <si>
    <t>Total Facultad de Ciencias</t>
  </si>
  <si>
    <t>Total Facultad de Ciencias de la Salud</t>
  </si>
  <si>
    <t>Total Facultad de Ciencias Sociales y del Trabajo</t>
  </si>
  <si>
    <t>Total Facultad de Derecho</t>
  </si>
  <si>
    <t>Total Facultad de Economía y Empresa</t>
  </si>
  <si>
    <t>Total Facultad de Educación</t>
  </si>
  <si>
    <t>Total Facultad de Filosofía y Letras</t>
  </si>
  <si>
    <t>Total Facultad de Medicina</t>
  </si>
  <si>
    <t>Total Facultad de Veterinaria</t>
  </si>
  <si>
    <t>Total Centro Universitario de la Defensa</t>
  </si>
  <si>
    <t>Total Escuela Universitaria de Turismo</t>
  </si>
  <si>
    <t>Total Escuela Universitaria Politécnica de La Almunia</t>
  </si>
  <si>
    <t>Total Facultad de Ciencias de la Salud y del Deporte</t>
  </si>
  <si>
    <t>Total Facultad de Empresa y Gestión Pública</t>
  </si>
  <si>
    <t>Total Facultad de Ciencias Sociales y Humanas</t>
  </si>
  <si>
    <t xml:space="preserve">Centro </t>
  </si>
  <si>
    <t>Primero</t>
  </si>
  <si>
    <t>Segundo</t>
  </si>
  <si>
    <t>Tercero</t>
  </si>
  <si>
    <t>Cuarto</t>
  </si>
  <si>
    <t>Quinto</t>
  </si>
  <si>
    <t>Sexto</t>
  </si>
  <si>
    <t>Total</t>
  </si>
  <si>
    <t>Fuente: Datuz</t>
  </si>
  <si>
    <t>Provincia</t>
  </si>
  <si>
    <t xml:space="preserve">Teruel </t>
  </si>
  <si>
    <t>Total Universidad</t>
  </si>
  <si>
    <t>Escuela Universitaria de Enfermería</t>
  </si>
  <si>
    <t>Escuela Universitaria Politécnica</t>
  </si>
  <si>
    <t xml:space="preserve">Total Escuela Universitaria de Enfermería </t>
  </si>
  <si>
    <t>Total Escuela Universitaria Politécnica</t>
  </si>
  <si>
    <t xml:space="preserve">Total Escuela Politécnica Superior </t>
  </si>
  <si>
    <t>Facultad de Ciencias Humanas y de la Educación</t>
  </si>
  <si>
    <t>Total Facultad de Ciencias Humanas y de la Educación</t>
  </si>
  <si>
    <t>Graduado en Ingeniería en Diseño Industrial y Desarrollo de Producto (271-antiguo)</t>
  </si>
  <si>
    <t>Graduado en Ingeniería en Diseño Industrial y Desarrollo de Producto (558-nuevo)</t>
  </si>
  <si>
    <t>Programa conjunto en Física-Matemáticas</t>
  </si>
  <si>
    <t>Graduado en Enfermería (273-antiguo)</t>
  </si>
  <si>
    <t>Graduado en Enfermería (559-nuevo)</t>
  </si>
  <si>
    <t>Graduado en Ciencia y Tecnología de los Alimentos (294-antiguo)</t>
  </si>
  <si>
    <t>Graduado en Ciencia y Tecnología de los Alimentos (568-nuevo)</t>
  </si>
  <si>
    <t>Graduado en Ciencias Ambientales (277-antiguo)</t>
  </si>
  <si>
    <t>Graduado en Ciencias Ambientales (571-nuevo)</t>
  </si>
  <si>
    <t>Graduado en Enfermería (280-antiguo)</t>
  </si>
  <si>
    <t>Graduado en Enfermería (560-nuevo)</t>
  </si>
  <si>
    <t>Graduado en Enfermería (281-antiguo)</t>
  </si>
  <si>
    <t>Graduado en Enfermería (561-nuevo)</t>
  </si>
  <si>
    <t>EINA</t>
  </si>
  <si>
    <t>Graduado en Ingeniería de Tecnologías y Servicios de Telecomunicación (438-antiguo)</t>
  </si>
  <si>
    <t>Graduado en Ingeniería de Tecnologías y Servicios de Telecomunicación (581-nuevo)</t>
  </si>
  <si>
    <t>Graduado en Estudios Clásicos (426-antiguo)</t>
  </si>
  <si>
    <t>Graduado en Estudios Clásicos (579-nuevo)</t>
  </si>
  <si>
    <t>Graduado en Filología Hispánica (580-nuevo)</t>
  </si>
  <si>
    <t>Graduado en Filología Hispánica (427-antiguo)</t>
  </si>
  <si>
    <t xml:space="preserve">Graduado en Ingeniería de Organización Industrial </t>
  </si>
  <si>
    <t>Datos: 11-03-2019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</si>
</sst>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/>
    <xf numFmtId="3" fontId="0" fillId="0" borderId="0" xfId="0" applyNumberFormat="1"/>
    <xf numFmtId="0" fontId="1" fillId="0" borderId="0" xfId="0" applyFont="1"/>
    <xf numFmtId="0" fontId="1" fillId="2" borderId="1" xfId="0" applyFont="1" applyFill="1" applyBorder="1"/>
    <xf numFmtId="3" fontId="1" fillId="2" borderId="1" xfId="0" applyNumberFormat="1" applyFont="1" applyFill="1" applyBorder="1"/>
    <xf numFmtId="3" fontId="0" fillId="0" borderId="1" xfId="0" applyNumberFormat="1" applyBorder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3" fontId="1" fillId="3" borderId="1" xfId="0" applyNumberFormat="1" applyFont="1" applyFill="1" applyBorder="1"/>
    <xf numFmtId="3" fontId="1" fillId="2" borderId="1" xfId="0" applyNumberFormat="1" applyFont="1" applyFill="1" applyBorder="1" applyAlignment="1">
      <alignment horizontal="center"/>
    </xf>
    <xf numFmtId="3" fontId="1" fillId="3" borderId="4" xfId="0" applyNumberFormat="1" applyFont="1" applyFill="1" applyBorder="1"/>
    <xf numFmtId="0" fontId="0" fillId="0" borderId="3" xfId="0" applyBorder="1" applyAlignment="1">
      <alignment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0" fillId="0" borderId="0" xfId="0" applyFill="1"/>
    <xf numFmtId="3" fontId="4" fillId="0" borderId="0" xfId="0" applyNumberFormat="1" applyFont="1" applyAlignment="1">
      <alignment horizontal="left"/>
    </xf>
    <xf numFmtId="3" fontId="2" fillId="0" borderId="0" xfId="0" applyNumberFormat="1" applyFont="1" applyAlignment="1"/>
    <xf numFmtId="3" fontId="1" fillId="0" borderId="0" xfId="0" applyNumberFormat="1" applyFont="1"/>
    <xf numFmtId="3" fontId="0" fillId="0" borderId="2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NumberFormat="1" applyBorder="1"/>
    <xf numFmtId="3" fontId="0" fillId="0" borderId="5" xfId="0" applyNumberFormat="1" applyBorder="1"/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0" borderId="5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188920</xdr:colOff>
      <xdr:row>2</xdr:row>
      <xdr:rowOff>109772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1627195" cy="490771"/>
        </a:xfrm>
        <a:prstGeom prst="rect">
          <a:avLst/>
        </a:prstGeom>
      </xdr:spPr>
    </xdr:pic>
    <xdr:clientData/>
  </xdr:twoCellAnchor>
  <xdr:twoCellAnchor>
    <xdr:from>
      <xdr:col>2</xdr:col>
      <xdr:colOff>773206</xdr:colOff>
      <xdr:row>0</xdr:row>
      <xdr:rowOff>112059</xdr:rowOff>
    </xdr:from>
    <xdr:to>
      <xdr:col>6</xdr:col>
      <xdr:colOff>280146</xdr:colOff>
      <xdr:row>6</xdr:row>
      <xdr:rowOff>1</xdr:rowOff>
    </xdr:to>
    <xdr:sp macro="" textlink="">
      <xdr:nvSpPr>
        <xdr:cNvPr id="3" name="2 CuadroTexto"/>
        <xdr:cNvSpPr txBox="1"/>
      </xdr:nvSpPr>
      <xdr:spPr>
        <a:xfrm>
          <a:off x="2218765" y="112059"/>
          <a:ext cx="4202205" cy="1030942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200" b="1"/>
            <a:t>ESTUDIANTES MATRICULADOS EN LA UNIVERSIDAD DE ZARAGOZA</a:t>
          </a:r>
        </a:p>
        <a:p>
          <a:pPr algn="ctr"/>
          <a:r>
            <a:rPr lang="es-ES" sz="1200" b="1"/>
            <a:t>GRADO  - CURSO 2018/19</a:t>
          </a:r>
        </a:p>
        <a:p>
          <a:pPr algn="ctr"/>
          <a:endParaRPr lang="es-ES" sz="1200" b="1"/>
        </a:p>
        <a:p>
          <a:pPr algn="ctr"/>
          <a:r>
            <a:rPr lang="es-ES" sz="1200" b="1" u="sng"/>
            <a:t>CENTROS, TITULACIONES Y CURSOS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129"/>
  <sheetViews>
    <sheetView tabSelected="1" topLeftCell="A100" zoomScale="85" zoomScaleNormal="85" workbookViewId="0">
      <selection activeCell="L126" sqref="L126"/>
    </sheetView>
  </sheetViews>
  <sheetFormatPr baseColWidth="10" defaultRowHeight="15" x14ac:dyDescent="0.25"/>
  <cols>
    <col min="1" max="1" width="8.7109375" style="1" customWidth="1"/>
    <col min="2" max="2" width="12.85546875" style="7" customWidth="1"/>
    <col min="3" max="3" width="55.42578125" style="7" bestFit="1" customWidth="1"/>
    <col min="4" max="6" width="7.7109375" style="2" customWidth="1"/>
    <col min="7" max="7" width="6.85546875" style="2" bestFit="1" customWidth="1"/>
    <col min="8" max="8" width="7.140625" style="2" bestFit="1" customWidth="1"/>
    <col min="9" max="9" width="6" style="2" bestFit="1" customWidth="1"/>
    <col min="10" max="10" width="7.7109375" style="2" customWidth="1"/>
    <col min="11" max="16384" width="11.42578125" style="1"/>
  </cols>
  <sheetData>
    <row r="4" spans="1:12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</row>
    <row r="5" spans="1:12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</row>
    <row r="6" spans="1:12" x14ac:dyDescent="0.25">
      <c r="J6" s="1"/>
    </row>
    <row r="7" spans="1:12" x14ac:dyDescent="0.25">
      <c r="A7" s="15"/>
      <c r="B7" s="15"/>
      <c r="C7" s="15"/>
      <c r="D7" s="15"/>
      <c r="E7" s="15"/>
      <c r="F7" s="15"/>
      <c r="I7" s="18" t="s">
        <v>122</v>
      </c>
    </row>
    <row r="8" spans="1:12" s="17" customFormat="1" x14ac:dyDescent="0.25">
      <c r="A8" s="16"/>
      <c r="B8" s="16"/>
      <c r="C8" s="16"/>
      <c r="D8" s="16"/>
      <c r="E8" s="16"/>
      <c r="F8" s="16"/>
      <c r="I8" s="19" t="s">
        <v>90</v>
      </c>
      <c r="J8" s="16"/>
    </row>
    <row r="9" spans="1:12" x14ac:dyDescent="0.25">
      <c r="I9" s="1"/>
      <c r="J9" s="1"/>
    </row>
    <row r="10" spans="1:12" s="3" customFormat="1" x14ac:dyDescent="0.25">
      <c r="A10" s="4" t="s">
        <v>91</v>
      </c>
      <c r="B10" s="8" t="s">
        <v>82</v>
      </c>
      <c r="C10" s="8" t="s">
        <v>0</v>
      </c>
      <c r="D10" s="11" t="s">
        <v>83</v>
      </c>
      <c r="E10" s="11" t="s">
        <v>84</v>
      </c>
      <c r="F10" s="11" t="s">
        <v>85</v>
      </c>
      <c r="G10" s="11" t="s">
        <v>86</v>
      </c>
      <c r="H10" s="11" t="s">
        <v>87</v>
      </c>
      <c r="I10" s="11" t="s">
        <v>88</v>
      </c>
      <c r="J10" s="11" t="s">
        <v>89</v>
      </c>
    </row>
    <row r="11" spans="1:12" x14ac:dyDescent="0.25">
      <c r="A11" s="38" t="s">
        <v>2</v>
      </c>
      <c r="B11" s="28" t="s">
        <v>114</v>
      </c>
      <c r="C11" s="9" t="s">
        <v>50</v>
      </c>
      <c r="D11" s="23">
        <v>80</v>
      </c>
      <c r="E11" s="23">
        <v>54</v>
      </c>
      <c r="F11" s="23">
        <v>47</v>
      </c>
      <c r="G11" s="23">
        <v>52</v>
      </c>
      <c r="H11" s="23">
        <v>104</v>
      </c>
      <c r="J11" s="6">
        <f>SUM(D11:H11)</f>
        <v>337</v>
      </c>
    </row>
    <row r="12" spans="1:12" x14ac:dyDescent="0.25">
      <c r="A12" s="38"/>
      <c r="B12" s="28"/>
      <c r="C12" s="9" t="s">
        <v>54</v>
      </c>
      <c r="D12" s="23">
        <v>182</v>
      </c>
      <c r="E12" s="23">
        <v>161</v>
      </c>
      <c r="F12" s="23">
        <v>149</v>
      </c>
      <c r="G12" s="23">
        <v>240</v>
      </c>
      <c r="H12" s="23"/>
      <c r="I12" s="23"/>
      <c r="J12" s="6">
        <f>SUM(D12:I12)</f>
        <v>732</v>
      </c>
    </row>
    <row r="13" spans="1:12" ht="30" x14ac:dyDescent="0.25">
      <c r="A13" s="38"/>
      <c r="B13" s="28"/>
      <c r="C13" s="9" t="s">
        <v>115</v>
      </c>
      <c r="D13" s="23">
        <v>2</v>
      </c>
      <c r="E13" s="23">
        <v>35</v>
      </c>
      <c r="F13" s="23">
        <v>44</v>
      </c>
      <c r="G13" s="23">
        <v>63</v>
      </c>
      <c r="H13" s="6"/>
      <c r="I13" s="6"/>
      <c r="J13" s="6">
        <f>SUM(D13:I13)</f>
        <v>144</v>
      </c>
    </row>
    <row r="14" spans="1:12" ht="30" x14ac:dyDescent="0.25">
      <c r="A14" s="38"/>
      <c r="B14" s="28"/>
      <c r="C14" s="9" t="s">
        <v>116</v>
      </c>
      <c r="D14" s="23">
        <v>111</v>
      </c>
      <c r="E14" s="23">
        <v>5</v>
      </c>
      <c r="F14" s="23"/>
      <c r="G14" s="23"/>
      <c r="H14" s="6"/>
      <c r="I14" s="6"/>
      <c r="J14" s="6">
        <f>SUM(D14:I14)</f>
        <v>116</v>
      </c>
    </row>
    <row r="15" spans="1:12" x14ac:dyDescent="0.25">
      <c r="A15" s="38"/>
      <c r="B15" s="28"/>
      <c r="C15" s="9" t="s">
        <v>51</v>
      </c>
      <c r="D15" s="23">
        <v>60</v>
      </c>
      <c r="E15" s="23">
        <v>46</v>
      </c>
      <c r="F15" s="23">
        <v>48</v>
      </c>
      <c r="G15" s="23">
        <v>108</v>
      </c>
      <c r="H15" s="6"/>
      <c r="I15" s="6"/>
      <c r="J15" s="6">
        <f t="shared" ref="J15:J21" si="0">SUM(D15:I15)</f>
        <v>262</v>
      </c>
    </row>
    <row r="16" spans="1:12" x14ac:dyDescent="0.25">
      <c r="A16" s="38"/>
      <c r="B16" s="28"/>
      <c r="C16" s="9" t="s">
        <v>23</v>
      </c>
      <c r="D16" s="23">
        <v>109</v>
      </c>
      <c r="E16" s="23">
        <v>93</v>
      </c>
      <c r="F16" s="23">
        <v>66</v>
      </c>
      <c r="G16" s="23">
        <v>98</v>
      </c>
      <c r="H16" s="6"/>
      <c r="I16" s="6"/>
      <c r="J16" s="6">
        <f t="shared" si="0"/>
        <v>366</v>
      </c>
      <c r="L16" s="2"/>
    </row>
    <row r="17" spans="1:12" ht="30" x14ac:dyDescent="0.25">
      <c r="A17" s="38"/>
      <c r="B17" s="28"/>
      <c r="C17" s="9" t="s">
        <v>101</v>
      </c>
      <c r="D17" s="23"/>
      <c r="E17" s="23"/>
      <c r="F17" s="23"/>
      <c r="G17" s="23">
        <v>19</v>
      </c>
      <c r="H17" s="6"/>
      <c r="I17" s="6"/>
      <c r="J17" s="6">
        <f t="shared" si="0"/>
        <v>19</v>
      </c>
      <c r="L17" s="2"/>
    </row>
    <row r="18" spans="1:12" ht="30" x14ac:dyDescent="0.25">
      <c r="A18" s="38"/>
      <c r="B18" s="28"/>
      <c r="C18" s="9" t="s">
        <v>102</v>
      </c>
      <c r="D18" s="23">
        <v>73</v>
      </c>
      <c r="E18" s="23">
        <v>84</v>
      </c>
      <c r="F18" s="23">
        <v>73</v>
      </c>
      <c r="G18" s="23">
        <v>81</v>
      </c>
      <c r="H18" s="6"/>
      <c r="I18" s="6"/>
      <c r="J18" s="6">
        <f t="shared" si="0"/>
        <v>311</v>
      </c>
    </row>
    <row r="19" spans="1:12" x14ac:dyDescent="0.25">
      <c r="A19" s="38"/>
      <c r="B19" s="28"/>
      <c r="C19" s="9" t="s">
        <v>24</v>
      </c>
      <c r="D19" s="23">
        <v>97</v>
      </c>
      <c r="E19" s="23">
        <v>109</v>
      </c>
      <c r="F19" s="23">
        <v>83</v>
      </c>
      <c r="G19" s="23">
        <v>112</v>
      </c>
      <c r="H19" s="6"/>
      <c r="I19" s="6"/>
      <c r="J19" s="6">
        <f t="shared" si="0"/>
        <v>401</v>
      </c>
    </row>
    <row r="20" spans="1:12" x14ac:dyDescent="0.25">
      <c r="A20" s="38"/>
      <c r="B20" s="28"/>
      <c r="C20" s="9" t="s">
        <v>52</v>
      </c>
      <c r="D20" s="23">
        <v>228</v>
      </c>
      <c r="E20" s="23">
        <v>177</v>
      </c>
      <c r="F20" s="23">
        <v>178</v>
      </c>
      <c r="G20" s="23">
        <v>268</v>
      </c>
      <c r="H20" s="6"/>
      <c r="I20" s="6"/>
      <c r="J20" s="6">
        <f t="shared" si="0"/>
        <v>851</v>
      </c>
    </row>
    <row r="21" spans="1:12" x14ac:dyDescent="0.25">
      <c r="A21" s="38"/>
      <c r="B21" s="28"/>
      <c r="C21" s="9" t="s">
        <v>53</v>
      </c>
      <c r="D21" s="23">
        <v>75</v>
      </c>
      <c r="E21" s="23">
        <v>66</v>
      </c>
      <c r="F21" s="23">
        <v>46</v>
      </c>
      <c r="G21" s="23">
        <v>100</v>
      </c>
      <c r="H21" s="6"/>
      <c r="I21" s="6"/>
      <c r="J21" s="6">
        <f t="shared" si="0"/>
        <v>287</v>
      </c>
    </row>
    <row r="22" spans="1:12" x14ac:dyDescent="0.25">
      <c r="A22" s="38"/>
      <c r="B22" s="28"/>
      <c r="C22" s="9" t="s">
        <v>3</v>
      </c>
      <c r="D22" s="6"/>
      <c r="E22" s="6"/>
      <c r="F22" s="6"/>
      <c r="G22" s="6"/>
      <c r="H22" s="6"/>
      <c r="I22" s="6"/>
      <c r="J22" s="6">
        <v>118</v>
      </c>
      <c r="L22" s="2"/>
    </row>
    <row r="23" spans="1:12" s="3" customFormat="1" x14ac:dyDescent="0.25">
      <c r="A23" s="38"/>
      <c r="B23" s="33" t="s">
        <v>66</v>
      </c>
      <c r="C23" s="33"/>
      <c r="D23" s="10">
        <f>SUM(D11:D22)</f>
        <v>1017</v>
      </c>
      <c r="E23" s="10">
        <f t="shared" ref="E23:I23" si="1">SUM(E11:E22)</f>
        <v>830</v>
      </c>
      <c r="F23" s="10">
        <f t="shared" si="1"/>
        <v>734</v>
      </c>
      <c r="G23" s="10">
        <f t="shared" si="1"/>
        <v>1141</v>
      </c>
      <c r="H23" s="10">
        <f t="shared" si="1"/>
        <v>104</v>
      </c>
      <c r="I23" s="10">
        <f t="shared" si="1"/>
        <v>0</v>
      </c>
      <c r="J23" s="10">
        <f>SUM(J11:J22)</f>
        <v>3944</v>
      </c>
    </row>
    <row r="24" spans="1:12" x14ac:dyDescent="0.25">
      <c r="A24" s="38"/>
      <c r="B24" s="28" t="s">
        <v>4</v>
      </c>
      <c r="C24" s="9" t="s">
        <v>29</v>
      </c>
      <c r="D24" s="23">
        <v>65</v>
      </c>
      <c r="E24" s="23">
        <v>73</v>
      </c>
      <c r="F24" s="23">
        <v>64</v>
      </c>
      <c r="G24" s="23">
        <v>80</v>
      </c>
      <c r="H24" s="6"/>
      <c r="I24" s="6"/>
      <c r="J24" s="6">
        <f t="shared" ref="J24:J30" si="2">SUM(D24:I24)</f>
        <v>282</v>
      </c>
    </row>
    <row r="25" spans="1:12" x14ac:dyDescent="0.25">
      <c r="A25" s="38"/>
      <c r="B25" s="28"/>
      <c r="C25" s="9" t="s">
        <v>30</v>
      </c>
      <c r="D25" s="23">
        <v>74</v>
      </c>
      <c r="E25" s="23">
        <v>80</v>
      </c>
      <c r="F25" s="23">
        <v>79</v>
      </c>
      <c r="G25" s="23">
        <v>78</v>
      </c>
      <c r="H25" s="6"/>
      <c r="I25" s="6"/>
      <c r="J25" s="6">
        <f t="shared" si="2"/>
        <v>311</v>
      </c>
    </row>
    <row r="26" spans="1:12" x14ac:dyDescent="0.25">
      <c r="A26" s="38"/>
      <c r="B26" s="28"/>
      <c r="C26" s="9" t="s">
        <v>31</v>
      </c>
      <c r="D26" s="23">
        <v>48</v>
      </c>
      <c r="E26" s="23">
        <v>29</v>
      </c>
      <c r="F26" s="23">
        <v>31</v>
      </c>
      <c r="G26" s="23">
        <v>43</v>
      </c>
      <c r="H26" s="6"/>
      <c r="I26" s="6"/>
      <c r="J26" s="6">
        <f t="shared" si="2"/>
        <v>151</v>
      </c>
    </row>
    <row r="27" spans="1:12" x14ac:dyDescent="0.25">
      <c r="A27" s="38"/>
      <c r="B27" s="28"/>
      <c r="C27" s="9" t="s">
        <v>32</v>
      </c>
      <c r="D27" s="23">
        <v>68</v>
      </c>
      <c r="E27" s="23">
        <v>73</v>
      </c>
      <c r="F27" s="23">
        <v>58</v>
      </c>
      <c r="G27" s="23">
        <v>51</v>
      </c>
      <c r="H27" s="6"/>
      <c r="I27" s="6"/>
      <c r="J27" s="6">
        <f t="shared" si="2"/>
        <v>250</v>
      </c>
    </row>
    <row r="28" spans="1:12" x14ac:dyDescent="0.25">
      <c r="A28" s="38"/>
      <c r="B28" s="28"/>
      <c r="C28" s="9" t="s">
        <v>34</v>
      </c>
      <c r="D28" s="23">
        <v>58</v>
      </c>
      <c r="E28" s="23">
        <v>61</v>
      </c>
      <c r="F28" s="23">
        <v>45</v>
      </c>
      <c r="G28" s="23">
        <v>79</v>
      </c>
      <c r="H28" s="6"/>
      <c r="I28" s="6"/>
      <c r="J28" s="6">
        <f t="shared" si="2"/>
        <v>243</v>
      </c>
    </row>
    <row r="29" spans="1:12" x14ac:dyDescent="0.25">
      <c r="A29" s="38"/>
      <c r="B29" s="28"/>
      <c r="C29" s="9" t="s">
        <v>33</v>
      </c>
      <c r="D29" s="23">
        <v>159</v>
      </c>
      <c r="E29" s="23">
        <v>147</v>
      </c>
      <c r="F29" s="23">
        <v>130</v>
      </c>
      <c r="G29" s="23">
        <v>160</v>
      </c>
      <c r="H29" s="6"/>
      <c r="I29" s="6"/>
      <c r="J29" s="6">
        <f t="shared" si="2"/>
        <v>596</v>
      </c>
    </row>
    <row r="30" spans="1:12" x14ac:dyDescent="0.25">
      <c r="A30" s="38"/>
      <c r="B30" s="28"/>
      <c r="C30" s="9" t="s">
        <v>103</v>
      </c>
      <c r="D30" s="23">
        <v>10</v>
      </c>
      <c r="E30" s="23">
        <v>10</v>
      </c>
      <c r="F30" s="23"/>
      <c r="G30" s="23"/>
      <c r="H30" s="6"/>
      <c r="I30" s="6"/>
      <c r="J30" s="6">
        <f t="shared" si="2"/>
        <v>20</v>
      </c>
    </row>
    <row r="31" spans="1:12" x14ac:dyDescent="0.25">
      <c r="A31" s="38"/>
      <c r="B31" s="28"/>
      <c r="C31" s="9" t="s">
        <v>3</v>
      </c>
      <c r="D31" s="6"/>
      <c r="E31" s="6"/>
      <c r="F31" s="6"/>
      <c r="G31" s="6"/>
      <c r="H31" s="6"/>
      <c r="I31" s="6"/>
      <c r="J31" s="6">
        <v>40</v>
      </c>
    </row>
    <row r="32" spans="1:12" s="3" customFormat="1" x14ac:dyDescent="0.25">
      <c r="A32" s="38"/>
      <c r="B32" s="33" t="s">
        <v>67</v>
      </c>
      <c r="C32" s="33"/>
      <c r="D32" s="10">
        <f>SUM(D24:D31)</f>
        <v>482</v>
      </c>
      <c r="E32" s="10">
        <f t="shared" ref="E32:I32" si="3">SUM(E24:E31)</f>
        <v>473</v>
      </c>
      <c r="F32" s="10">
        <f t="shared" si="3"/>
        <v>407</v>
      </c>
      <c r="G32" s="10">
        <f t="shared" si="3"/>
        <v>491</v>
      </c>
      <c r="H32" s="10">
        <f t="shared" si="3"/>
        <v>0</v>
      </c>
      <c r="I32" s="10">
        <f t="shared" si="3"/>
        <v>0</v>
      </c>
      <c r="J32" s="10">
        <f>SUM(J24:J31)</f>
        <v>1893</v>
      </c>
    </row>
    <row r="33" spans="1:10" x14ac:dyDescent="0.25">
      <c r="A33" s="38"/>
      <c r="B33" s="28" t="s">
        <v>64</v>
      </c>
      <c r="C33" s="9" t="s">
        <v>104</v>
      </c>
      <c r="D33" s="23"/>
      <c r="E33" s="23"/>
      <c r="F33" s="23"/>
      <c r="G33" s="23">
        <v>8</v>
      </c>
      <c r="H33" s="6"/>
      <c r="I33" s="6"/>
      <c r="J33" s="6">
        <f>SUM(D33:I33)</f>
        <v>8</v>
      </c>
    </row>
    <row r="34" spans="1:10" x14ac:dyDescent="0.25">
      <c r="A34" s="38"/>
      <c r="B34" s="28"/>
      <c r="C34" s="9" t="s">
        <v>105</v>
      </c>
      <c r="D34" s="23">
        <v>157</v>
      </c>
      <c r="E34" s="23">
        <v>164</v>
      </c>
      <c r="F34" s="23">
        <v>138</v>
      </c>
      <c r="G34" s="23">
        <v>142</v>
      </c>
      <c r="H34" s="6"/>
      <c r="I34" s="6"/>
      <c r="J34" s="6">
        <f>SUM(D34:I34)</f>
        <v>601</v>
      </c>
    </row>
    <row r="35" spans="1:10" x14ac:dyDescent="0.25">
      <c r="A35" s="38"/>
      <c r="B35" s="28"/>
      <c r="C35" s="9" t="s">
        <v>47</v>
      </c>
      <c r="D35" s="23">
        <v>60</v>
      </c>
      <c r="E35" s="23">
        <v>57</v>
      </c>
      <c r="F35" s="23">
        <v>49</v>
      </c>
      <c r="G35" s="23">
        <v>76</v>
      </c>
      <c r="H35" s="6"/>
      <c r="I35" s="6"/>
      <c r="J35" s="6">
        <f>SUM(D35:I35)</f>
        <v>242</v>
      </c>
    </row>
    <row r="36" spans="1:10" x14ac:dyDescent="0.25">
      <c r="A36" s="38"/>
      <c r="B36" s="28"/>
      <c r="C36" s="9" t="s">
        <v>48</v>
      </c>
      <c r="D36" s="23">
        <v>80</v>
      </c>
      <c r="E36" s="23">
        <v>71</v>
      </c>
      <c r="F36" s="23">
        <v>73</v>
      </c>
      <c r="G36" s="23">
        <v>82</v>
      </c>
      <c r="H36" s="6"/>
      <c r="I36" s="6"/>
      <c r="J36" s="6">
        <f>SUM(D36:I36)</f>
        <v>306</v>
      </c>
    </row>
    <row r="37" spans="1:10" x14ac:dyDescent="0.25">
      <c r="A37" s="38"/>
      <c r="B37" s="28"/>
      <c r="C37" s="9" t="s">
        <v>3</v>
      </c>
      <c r="D37" s="6"/>
      <c r="E37" s="6"/>
      <c r="F37" s="6"/>
      <c r="G37" s="6"/>
      <c r="H37" s="6"/>
      <c r="I37" s="6"/>
      <c r="J37" s="6">
        <v>19</v>
      </c>
    </row>
    <row r="38" spans="1:10" s="3" customFormat="1" x14ac:dyDescent="0.25">
      <c r="A38" s="38"/>
      <c r="B38" s="33" t="s">
        <v>68</v>
      </c>
      <c r="C38" s="33"/>
      <c r="D38" s="10">
        <f t="shared" ref="D38:J38" si="4">SUM(D33:D37)</f>
        <v>297</v>
      </c>
      <c r="E38" s="10">
        <f t="shared" si="4"/>
        <v>292</v>
      </c>
      <c r="F38" s="10">
        <f t="shared" si="4"/>
        <v>260</v>
      </c>
      <c r="G38" s="10">
        <f t="shared" si="4"/>
        <v>308</v>
      </c>
      <c r="H38" s="10">
        <f t="shared" si="4"/>
        <v>0</v>
      </c>
      <c r="I38" s="10">
        <f t="shared" si="4"/>
        <v>0</v>
      </c>
      <c r="J38" s="10">
        <f t="shared" si="4"/>
        <v>1176</v>
      </c>
    </row>
    <row r="39" spans="1:10" x14ac:dyDescent="0.25">
      <c r="A39" s="38"/>
      <c r="B39" s="28" t="s">
        <v>62</v>
      </c>
      <c r="C39" s="9" t="s">
        <v>45</v>
      </c>
      <c r="D39" s="23">
        <v>183</v>
      </c>
      <c r="E39" s="23">
        <v>155</v>
      </c>
      <c r="F39" s="23">
        <v>155</v>
      </c>
      <c r="G39" s="23">
        <v>259</v>
      </c>
      <c r="H39" s="6"/>
      <c r="I39" s="6"/>
      <c r="J39" s="6">
        <f>SUM(D39:I39)</f>
        <v>752</v>
      </c>
    </row>
    <row r="40" spans="1:10" x14ac:dyDescent="0.25">
      <c r="A40" s="38"/>
      <c r="B40" s="28"/>
      <c r="C40" s="9" t="s">
        <v>46</v>
      </c>
      <c r="D40" s="23">
        <v>178</v>
      </c>
      <c r="E40" s="23">
        <v>176</v>
      </c>
      <c r="F40" s="23">
        <v>91</v>
      </c>
      <c r="G40" s="23">
        <v>276</v>
      </c>
      <c r="H40" s="6"/>
      <c r="I40" s="6"/>
      <c r="J40" s="6">
        <f>SUM(D40:I40)</f>
        <v>721</v>
      </c>
    </row>
    <row r="41" spans="1:10" x14ac:dyDescent="0.25">
      <c r="A41" s="38"/>
      <c r="B41" s="28"/>
      <c r="C41" s="9" t="s">
        <v>3</v>
      </c>
      <c r="D41" s="6"/>
      <c r="E41" s="6"/>
      <c r="F41" s="6"/>
      <c r="G41" s="6"/>
      <c r="H41" s="6"/>
      <c r="I41" s="6"/>
      <c r="J41" s="6">
        <v>34</v>
      </c>
    </row>
    <row r="42" spans="1:10" s="3" customFormat="1" x14ac:dyDescent="0.25">
      <c r="A42" s="38"/>
      <c r="B42" s="33" t="s">
        <v>69</v>
      </c>
      <c r="C42" s="33"/>
      <c r="D42" s="10">
        <f>SUM(D39:D41)</f>
        <v>361</v>
      </c>
      <c r="E42" s="10">
        <f t="shared" ref="E42:I42" si="5">SUM(E39:E41)</f>
        <v>331</v>
      </c>
      <c r="F42" s="10">
        <f t="shared" si="5"/>
        <v>246</v>
      </c>
      <c r="G42" s="10">
        <f t="shared" si="5"/>
        <v>535</v>
      </c>
      <c r="H42" s="10">
        <f t="shared" si="5"/>
        <v>0</v>
      </c>
      <c r="I42" s="10">
        <f t="shared" si="5"/>
        <v>0</v>
      </c>
      <c r="J42" s="10">
        <f>SUM(J39:J41)</f>
        <v>1507</v>
      </c>
    </row>
    <row r="43" spans="1:10" x14ac:dyDescent="0.25">
      <c r="A43" s="38"/>
      <c r="B43" s="28" t="s">
        <v>5</v>
      </c>
      <c r="C43" s="9" t="s">
        <v>35</v>
      </c>
      <c r="D43" s="23">
        <v>305</v>
      </c>
      <c r="E43" s="23">
        <v>320</v>
      </c>
      <c r="F43" s="23">
        <v>283</v>
      </c>
      <c r="G43" s="23">
        <v>442</v>
      </c>
      <c r="H43" s="23"/>
      <c r="I43" s="23"/>
      <c r="J43" s="6">
        <f>SUM(D43:I43)</f>
        <v>1350</v>
      </c>
    </row>
    <row r="44" spans="1:10" x14ac:dyDescent="0.25">
      <c r="A44" s="38"/>
      <c r="B44" s="28"/>
      <c r="C44" s="9" t="s">
        <v>36</v>
      </c>
      <c r="D44" s="23">
        <v>78</v>
      </c>
      <c r="E44" s="23">
        <v>76</v>
      </c>
      <c r="F44" s="23">
        <v>76</v>
      </c>
      <c r="G44" s="23">
        <v>38</v>
      </c>
      <c r="H44" s="23">
        <v>65</v>
      </c>
      <c r="I44" s="23">
        <v>135</v>
      </c>
      <c r="J44" s="6">
        <f>SUM(D44:I44)</f>
        <v>468</v>
      </c>
    </row>
    <row r="45" spans="1:10" x14ac:dyDescent="0.25">
      <c r="A45" s="38"/>
      <c r="B45" s="28"/>
      <c r="C45" s="9" t="s">
        <v>3</v>
      </c>
      <c r="D45" s="6"/>
      <c r="E45" s="6"/>
      <c r="F45" s="6"/>
      <c r="G45" s="6"/>
      <c r="H45" s="6"/>
      <c r="I45" s="6"/>
      <c r="J45" s="6">
        <v>67</v>
      </c>
    </row>
    <row r="46" spans="1:10" s="3" customFormat="1" x14ac:dyDescent="0.25">
      <c r="A46" s="38"/>
      <c r="B46" s="33" t="s">
        <v>70</v>
      </c>
      <c r="C46" s="33"/>
      <c r="D46" s="10">
        <f t="shared" ref="D46:I46" si="6">SUM(D43:D45)</f>
        <v>383</v>
      </c>
      <c r="E46" s="10">
        <f t="shared" si="6"/>
        <v>396</v>
      </c>
      <c r="F46" s="10">
        <f t="shared" si="6"/>
        <v>359</v>
      </c>
      <c r="G46" s="10">
        <f t="shared" si="6"/>
        <v>480</v>
      </c>
      <c r="H46" s="10">
        <f t="shared" si="6"/>
        <v>65</v>
      </c>
      <c r="I46" s="10">
        <f t="shared" si="6"/>
        <v>135</v>
      </c>
      <c r="J46" s="10">
        <f>SUM(J43:J45)</f>
        <v>1885</v>
      </c>
    </row>
    <row r="47" spans="1:10" x14ac:dyDescent="0.25">
      <c r="A47" s="38"/>
      <c r="B47" s="28" t="s">
        <v>6</v>
      </c>
      <c r="C47" s="9" t="s">
        <v>15</v>
      </c>
      <c r="D47" s="23">
        <v>393</v>
      </c>
      <c r="E47" s="23">
        <v>404</v>
      </c>
      <c r="F47" s="23">
        <v>285</v>
      </c>
      <c r="G47" s="23">
        <v>552</v>
      </c>
      <c r="H47" s="6"/>
      <c r="I47" s="6"/>
      <c r="J47" s="6">
        <f>SUM(D47:I47)</f>
        <v>1634</v>
      </c>
    </row>
    <row r="48" spans="1:10" x14ac:dyDescent="0.25">
      <c r="A48" s="38"/>
      <c r="B48" s="28"/>
      <c r="C48" s="9" t="s">
        <v>55</v>
      </c>
      <c r="D48" s="23">
        <v>189</v>
      </c>
      <c r="E48" s="23">
        <v>178</v>
      </c>
      <c r="F48" s="23">
        <v>122</v>
      </c>
      <c r="G48" s="23">
        <v>252</v>
      </c>
      <c r="H48" s="6"/>
      <c r="I48" s="6"/>
      <c r="J48" s="6">
        <f>SUM(D48:I48)</f>
        <v>741</v>
      </c>
    </row>
    <row r="49" spans="1:10" x14ac:dyDescent="0.25">
      <c r="A49" s="38"/>
      <c r="B49" s="28"/>
      <c r="C49" s="9" t="s">
        <v>56</v>
      </c>
      <c r="D49" s="23">
        <v>121</v>
      </c>
      <c r="E49" s="23">
        <v>115</v>
      </c>
      <c r="F49" s="23">
        <v>102</v>
      </c>
      <c r="G49" s="23">
        <v>150</v>
      </c>
      <c r="H49" s="6"/>
      <c r="I49" s="6"/>
      <c r="J49" s="6">
        <f>SUM(D49:I49)</f>
        <v>488</v>
      </c>
    </row>
    <row r="50" spans="1:10" x14ac:dyDescent="0.25">
      <c r="A50" s="38"/>
      <c r="B50" s="28"/>
      <c r="C50" s="9" t="s">
        <v>57</v>
      </c>
      <c r="D50" s="23">
        <v>144</v>
      </c>
      <c r="E50" s="23">
        <v>155</v>
      </c>
      <c r="F50" s="23">
        <v>92</v>
      </c>
      <c r="G50" s="23">
        <v>185</v>
      </c>
      <c r="H50" s="6"/>
      <c r="I50" s="6"/>
      <c r="J50" s="6">
        <f>SUM(D50:I50)</f>
        <v>576</v>
      </c>
    </row>
    <row r="51" spans="1:10" x14ac:dyDescent="0.25">
      <c r="A51" s="38"/>
      <c r="B51" s="28"/>
      <c r="C51" s="9" t="s">
        <v>3</v>
      </c>
      <c r="D51" s="6"/>
      <c r="E51" s="6"/>
      <c r="F51" s="6"/>
      <c r="G51" s="6"/>
      <c r="H51" s="6"/>
      <c r="I51" s="6"/>
      <c r="J51" s="6">
        <v>170</v>
      </c>
    </row>
    <row r="52" spans="1:10" s="3" customFormat="1" x14ac:dyDescent="0.25">
      <c r="A52" s="38"/>
      <c r="B52" s="33" t="s">
        <v>71</v>
      </c>
      <c r="C52" s="33"/>
      <c r="D52" s="10">
        <f>SUM(D47:D51)</f>
        <v>847</v>
      </c>
      <c r="E52" s="10">
        <f t="shared" ref="E52:I52" si="7">SUM(E47:E51)</f>
        <v>852</v>
      </c>
      <c r="F52" s="10">
        <f t="shared" si="7"/>
        <v>601</v>
      </c>
      <c r="G52" s="10">
        <f t="shared" si="7"/>
        <v>1139</v>
      </c>
      <c r="H52" s="10">
        <f t="shared" si="7"/>
        <v>0</v>
      </c>
      <c r="I52" s="10">
        <f t="shared" si="7"/>
        <v>0</v>
      </c>
      <c r="J52" s="10">
        <f>SUM(J47:J51)</f>
        <v>3609</v>
      </c>
    </row>
    <row r="53" spans="1:10" x14ac:dyDescent="0.25">
      <c r="A53" s="38"/>
      <c r="B53" s="28" t="s">
        <v>7</v>
      </c>
      <c r="C53" s="9" t="s">
        <v>13</v>
      </c>
      <c r="D53" s="23">
        <v>100</v>
      </c>
      <c r="E53" s="23">
        <v>112</v>
      </c>
      <c r="F53" s="23">
        <v>119</v>
      </c>
      <c r="G53" s="23">
        <v>181</v>
      </c>
      <c r="H53" s="6"/>
      <c r="I53" s="6"/>
      <c r="J53" s="6">
        <f>SUM(D53:I53)</f>
        <v>512</v>
      </c>
    </row>
    <row r="54" spans="1:10" x14ac:dyDescent="0.25">
      <c r="A54" s="38"/>
      <c r="B54" s="28"/>
      <c r="C54" s="9" t="s">
        <v>14</v>
      </c>
      <c r="D54" s="23">
        <v>237</v>
      </c>
      <c r="E54" s="23">
        <v>242</v>
      </c>
      <c r="F54" s="23">
        <v>253</v>
      </c>
      <c r="G54" s="23">
        <v>393</v>
      </c>
      <c r="H54" s="6"/>
      <c r="I54" s="6"/>
      <c r="J54" s="6">
        <f>SUM(D54:I54)</f>
        <v>1125</v>
      </c>
    </row>
    <row r="55" spans="1:10" x14ac:dyDescent="0.25">
      <c r="A55" s="38"/>
      <c r="B55" s="28"/>
      <c r="C55" s="9" t="s">
        <v>3</v>
      </c>
      <c r="D55" s="6"/>
      <c r="E55" s="6"/>
      <c r="F55" s="6"/>
      <c r="G55" s="6"/>
      <c r="H55" s="6"/>
      <c r="I55" s="6"/>
      <c r="J55" s="6">
        <v>19</v>
      </c>
    </row>
    <row r="56" spans="1:10" s="3" customFormat="1" x14ac:dyDescent="0.25">
      <c r="A56" s="38"/>
      <c r="B56" s="33" t="s">
        <v>72</v>
      </c>
      <c r="C56" s="33"/>
      <c r="D56" s="10">
        <f t="shared" ref="D56:I56" si="8">SUM(D53:D55)</f>
        <v>337</v>
      </c>
      <c r="E56" s="10">
        <f t="shared" si="8"/>
        <v>354</v>
      </c>
      <c r="F56" s="10">
        <f t="shared" si="8"/>
        <v>372</v>
      </c>
      <c r="G56" s="10">
        <f t="shared" si="8"/>
        <v>574</v>
      </c>
      <c r="H56" s="10">
        <f t="shared" si="8"/>
        <v>0</v>
      </c>
      <c r="I56" s="10">
        <f t="shared" si="8"/>
        <v>0</v>
      </c>
      <c r="J56" s="10">
        <f>SUM(J53:J55)</f>
        <v>1656</v>
      </c>
    </row>
    <row r="57" spans="1:10" x14ac:dyDescent="0.25">
      <c r="A57" s="38"/>
      <c r="B57" s="28" t="s">
        <v>8</v>
      </c>
      <c r="C57" s="9" t="s">
        <v>117</v>
      </c>
      <c r="D57" s="23"/>
      <c r="E57" s="23">
        <v>13</v>
      </c>
      <c r="F57" s="23">
        <v>12</v>
      </c>
      <c r="G57" s="23">
        <v>19</v>
      </c>
      <c r="H57" s="6"/>
      <c r="I57" s="6"/>
      <c r="J57" s="6">
        <f t="shared" ref="J57:J68" si="9">SUM(D57:I57)</f>
        <v>44</v>
      </c>
    </row>
    <row r="58" spans="1:10" x14ac:dyDescent="0.25">
      <c r="A58" s="38"/>
      <c r="B58" s="28"/>
      <c r="C58" s="9" t="s">
        <v>118</v>
      </c>
      <c r="D58" s="23">
        <v>28</v>
      </c>
      <c r="E58" s="23"/>
      <c r="F58" s="23"/>
      <c r="G58" s="23"/>
      <c r="H58" s="6"/>
      <c r="I58" s="6"/>
      <c r="J58" s="6">
        <f t="shared" si="9"/>
        <v>28</v>
      </c>
    </row>
    <row r="59" spans="1:10" x14ac:dyDescent="0.25">
      <c r="A59" s="38"/>
      <c r="B59" s="28"/>
      <c r="C59" s="9" t="s">
        <v>37</v>
      </c>
      <c r="D59" s="23">
        <v>105</v>
      </c>
      <c r="E59" s="23">
        <v>92</v>
      </c>
      <c r="F59" s="23">
        <v>77</v>
      </c>
      <c r="G59" s="23">
        <v>136</v>
      </c>
      <c r="H59" s="6"/>
      <c r="I59" s="6"/>
      <c r="J59" s="6">
        <f t="shared" si="9"/>
        <v>410</v>
      </c>
    </row>
    <row r="60" spans="1:10" x14ac:dyDescent="0.25">
      <c r="A60" s="38"/>
      <c r="B60" s="28"/>
      <c r="C60" s="9" t="s">
        <v>120</v>
      </c>
      <c r="D60" s="23">
        <v>2</v>
      </c>
      <c r="E60" s="23">
        <v>42</v>
      </c>
      <c r="F60" s="23">
        <v>60</v>
      </c>
      <c r="G60" s="23">
        <v>105</v>
      </c>
      <c r="H60" s="6"/>
      <c r="I60" s="6"/>
      <c r="J60" s="6">
        <f t="shared" si="9"/>
        <v>209</v>
      </c>
    </row>
    <row r="61" spans="1:10" x14ac:dyDescent="0.25">
      <c r="A61" s="38"/>
      <c r="B61" s="28"/>
      <c r="C61" s="9" t="s">
        <v>119</v>
      </c>
      <c r="D61" s="23">
        <v>69</v>
      </c>
      <c r="E61" s="23"/>
      <c r="F61" s="23"/>
      <c r="G61" s="23"/>
      <c r="H61" s="6"/>
      <c r="I61" s="6"/>
      <c r="J61" s="6">
        <f t="shared" si="9"/>
        <v>69</v>
      </c>
    </row>
    <row r="62" spans="1:10" x14ac:dyDescent="0.25">
      <c r="A62" s="38"/>
      <c r="B62" s="28"/>
      <c r="C62" s="9" t="s">
        <v>38</v>
      </c>
      <c r="D62" s="23">
        <v>62</v>
      </c>
      <c r="E62" s="23">
        <v>49</v>
      </c>
      <c r="F62" s="23">
        <v>34</v>
      </c>
      <c r="G62" s="23">
        <v>77</v>
      </c>
      <c r="H62" s="6"/>
      <c r="I62" s="6"/>
      <c r="J62" s="6">
        <f t="shared" si="9"/>
        <v>222</v>
      </c>
    </row>
    <row r="63" spans="1:10" x14ac:dyDescent="0.25">
      <c r="A63" s="38"/>
      <c r="B63" s="28"/>
      <c r="C63" s="9" t="s">
        <v>39</v>
      </c>
      <c r="D63" s="23">
        <v>32</v>
      </c>
      <c r="E63" s="23">
        <v>37</v>
      </c>
      <c r="F63" s="23">
        <v>24</v>
      </c>
      <c r="G63" s="23">
        <v>51</v>
      </c>
      <c r="H63" s="6"/>
      <c r="I63" s="6"/>
      <c r="J63" s="6">
        <f t="shared" si="9"/>
        <v>144</v>
      </c>
    </row>
    <row r="64" spans="1:10" x14ac:dyDescent="0.25">
      <c r="A64" s="38"/>
      <c r="B64" s="28"/>
      <c r="C64" s="9" t="s">
        <v>40</v>
      </c>
      <c r="D64" s="23">
        <v>144</v>
      </c>
      <c r="E64" s="23">
        <v>139</v>
      </c>
      <c r="F64" s="23">
        <v>99</v>
      </c>
      <c r="G64" s="23">
        <v>214</v>
      </c>
      <c r="H64" s="6"/>
      <c r="I64" s="6"/>
      <c r="J64" s="6">
        <f t="shared" si="9"/>
        <v>596</v>
      </c>
    </row>
    <row r="65" spans="1:10" x14ac:dyDescent="0.25">
      <c r="A65" s="38"/>
      <c r="B65" s="28"/>
      <c r="C65" s="9" t="s">
        <v>41</v>
      </c>
      <c r="D65" s="23">
        <v>75</v>
      </c>
      <c r="E65" s="23">
        <v>78</v>
      </c>
      <c r="F65" s="23">
        <v>44</v>
      </c>
      <c r="G65" s="23">
        <v>134</v>
      </c>
      <c r="H65" s="6"/>
      <c r="I65" s="6"/>
      <c r="J65" s="6">
        <f t="shared" si="9"/>
        <v>331</v>
      </c>
    </row>
    <row r="66" spans="1:10" x14ac:dyDescent="0.25">
      <c r="A66" s="38"/>
      <c r="B66" s="28"/>
      <c r="C66" s="9" t="s">
        <v>42</v>
      </c>
      <c r="D66" s="23">
        <v>19</v>
      </c>
      <c r="E66" s="23">
        <v>3</v>
      </c>
      <c r="F66" s="23">
        <v>26</v>
      </c>
      <c r="G66" s="23">
        <v>32</v>
      </c>
      <c r="H66" s="6"/>
      <c r="I66" s="6"/>
      <c r="J66" s="6">
        <f t="shared" si="9"/>
        <v>80</v>
      </c>
    </row>
    <row r="67" spans="1:10" x14ac:dyDescent="0.25">
      <c r="A67" s="38"/>
      <c r="B67" s="28"/>
      <c r="C67" s="9" t="s">
        <v>43</v>
      </c>
      <c r="D67" s="23">
        <v>49</v>
      </c>
      <c r="E67" s="23">
        <v>45</v>
      </c>
      <c r="F67" s="23">
        <v>45</v>
      </c>
      <c r="G67" s="23">
        <v>49</v>
      </c>
      <c r="H67" s="6"/>
      <c r="I67" s="6"/>
      <c r="J67" s="6">
        <f t="shared" si="9"/>
        <v>188</v>
      </c>
    </row>
    <row r="68" spans="1:10" x14ac:dyDescent="0.25">
      <c r="A68" s="38"/>
      <c r="B68" s="28"/>
      <c r="C68" s="9" t="s">
        <v>44</v>
      </c>
      <c r="D68" s="23">
        <v>62</v>
      </c>
      <c r="E68" s="23">
        <v>50</v>
      </c>
      <c r="F68" s="23">
        <v>32</v>
      </c>
      <c r="G68" s="23">
        <v>121</v>
      </c>
      <c r="H68" s="6"/>
      <c r="I68" s="6"/>
      <c r="J68" s="6">
        <f t="shared" si="9"/>
        <v>265</v>
      </c>
    </row>
    <row r="69" spans="1:10" x14ac:dyDescent="0.25">
      <c r="A69" s="38"/>
      <c r="B69" s="28"/>
      <c r="C69" s="9" t="s">
        <v>3</v>
      </c>
      <c r="D69" s="6"/>
      <c r="E69" s="6"/>
      <c r="F69" s="6"/>
      <c r="G69" s="6"/>
      <c r="H69" s="6"/>
      <c r="I69" s="6"/>
      <c r="J69" s="6">
        <v>252</v>
      </c>
    </row>
    <row r="70" spans="1:10" s="3" customFormat="1" x14ac:dyDescent="0.25">
      <c r="A70" s="38"/>
      <c r="B70" s="33" t="s">
        <v>73</v>
      </c>
      <c r="C70" s="33"/>
      <c r="D70" s="10">
        <f t="shared" ref="D70:I70" si="10">SUM(D57:D69)</f>
        <v>647</v>
      </c>
      <c r="E70" s="10">
        <f t="shared" si="10"/>
        <v>548</v>
      </c>
      <c r="F70" s="10">
        <f t="shared" si="10"/>
        <v>453</v>
      </c>
      <c r="G70" s="10">
        <f t="shared" si="10"/>
        <v>938</v>
      </c>
      <c r="H70" s="10">
        <f t="shared" si="10"/>
        <v>0</v>
      </c>
      <c r="I70" s="10">
        <f t="shared" si="10"/>
        <v>0</v>
      </c>
      <c r="J70" s="10">
        <f>SUM(J57:J69)</f>
        <v>2838</v>
      </c>
    </row>
    <row r="71" spans="1:10" x14ac:dyDescent="0.25">
      <c r="A71" s="38"/>
      <c r="B71" s="28" t="s">
        <v>9</v>
      </c>
      <c r="C71" s="9" t="s">
        <v>18</v>
      </c>
      <c r="D71" s="23">
        <v>153</v>
      </c>
      <c r="E71" s="23">
        <v>190</v>
      </c>
      <c r="F71" s="23">
        <v>210</v>
      </c>
      <c r="G71" s="23">
        <v>233</v>
      </c>
      <c r="H71" s="23">
        <v>225</v>
      </c>
      <c r="I71" s="23">
        <v>241</v>
      </c>
      <c r="J71" s="6">
        <f>SUM(D71:I71)</f>
        <v>1252</v>
      </c>
    </row>
    <row r="72" spans="1:10" x14ac:dyDescent="0.25">
      <c r="A72" s="38"/>
      <c r="B72" s="28"/>
      <c r="C72" s="9" t="s">
        <v>3</v>
      </c>
      <c r="D72" s="6"/>
      <c r="E72" s="6"/>
      <c r="F72" s="6"/>
      <c r="G72" s="6"/>
      <c r="H72" s="6"/>
      <c r="I72" s="6"/>
      <c r="J72" s="6">
        <v>61</v>
      </c>
    </row>
    <row r="73" spans="1:10" s="3" customFormat="1" x14ac:dyDescent="0.25">
      <c r="A73" s="38"/>
      <c r="B73" s="33" t="s">
        <v>74</v>
      </c>
      <c r="C73" s="33"/>
      <c r="D73" s="10">
        <f>SUM(D71:D72)</f>
        <v>153</v>
      </c>
      <c r="E73" s="10">
        <f t="shared" ref="E73:I73" si="11">SUM(E71:E72)</f>
        <v>190</v>
      </c>
      <c r="F73" s="10">
        <f t="shared" si="11"/>
        <v>210</v>
      </c>
      <c r="G73" s="10">
        <f t="shared" si="11"/>
        <v>233</v>
      </c>
      <c r="H73" s="10">
        <f t="shared" si="11"/>
        <v>225</v>
      </c>
      <c r="I73" s="10">
        <f t="shared" si="11"/>
        <v>241</v>
      </c>
      <c r="J73" s="10">
        <f>SUM(J71:J72)</f>
        <v>1313</v>
      </c>
    </row>
    <row r="74" spans="1:10" ht="30" x14ac:dyDescent="0.25">
      <c r="A74" s="38"/>
      <c r="B74" s="28" t="s">
        <v>10</v>
      </c>
      <c r="C74" s="9" t="s">
        <v>106</v>
      </c>
      <c r="D74" s="23"/>
      <c r="E74" s="23"/>
      <c r="F74" s="23">
        <v>1</v>
      </c>
      <c r="G74" s="23">
        <v>8</v>
      </c>
      <c r="H74" s="23"/>
      <c r="I74" s="6"/>
      <c r="J74" s="6">
        <f>SUM(D74:I74)</f>
        <v>9</v>
      </c>
    </row>
    <row r="75" spans="1:10" ht="30" x14ac:dyDescent="0.25">
      <c r="A75" s="38"/>
      <c r="B75" s="28"/>
      <c r="C75" s="9" t="s">
        <v>107</v>
      </c>
      <c r="D75" s="23">
        <v>58</v>
      </c>
      <c r="E75" s="23">
        <v>61</v>
      </c>
      <c r="F75" s="23">
        <v>49</v>
      </c>
      <c r="G75" s="23">
        <v>86</v>
      </c>
      <c r="H75" s="23"/>
      <c r="I75" s="6"/>
      <c r="J75" s="6">
        <f>SUM(D75:I75)</f>
        <v>254</v>
      </c>
    </row>
    <row r="76" spans="1:10" x14ac:dyDescent="0.25">
      <c r="A76" s="38"/>
      <c r="B76" s="28"/>
      <c r="C76" s="9" t="s">
        <v>49</v>
      </c>
      <c r="D76" s="23">
        <v>145</v>
      </c>
      <c r="E76" s="23">
        <v>143</v>
      </c>
      <c r="F76" s="23">
        <v>146</v>
      </c>
      <c r="G76" s="23">
        <v>44</v>
      </c>
      <c r="H76" s="23">
        <v>294</v>
      </c>
      <c r="I76" s="6"/>
      <c r="J76" s="6">
        <f>SUM(D76:I76)</f>
        <v>772</v>
      </c>
    </row>
    <row r="77" spans="1:10" x14ac:dyDescent="0.25">
      <c r="A77" s="38"/>
      <c r="B77" s="28"/>
      <c r="C77" s="9" t="s">
        <v>3</v>
      </c>
      <c r="D77" s="6"/>
      <c r="E77" s="6"/>
      <c r="F77" s="6"/>
      <c r="G77" s="6"/>
      <c r="H77" s="6"/>
      <c r="I77" s="6"/>
      <c r="J77" s="6">
        <v>31</v>
      </c>
    </row>
    <row r="78" spans="1:10" s="3" customFormat="1" ht="15" customHeight="1" x14ac:dyDescent="0.25">
      <c r="A78" s="38"/>
      <c r="B78" s="35" t="s">
        <v>75</v>
      </c>
      <c r="C78" s="36"/>
      <c r="D78" s="10">
        <f t="shared" ref="D78:I78" si="12">SUM(D74:D77)</f>
        <v>203</v>
      </c>
      <c r="E78" s="10">
        <f t="shared" si="12"/>
        <v>204</v>
      </c>
      <c r="F78" s="10">
        <f>SUM(F74:F77)</f>
        <v>196</v>
      </c>
      <c r="G78" s="10">
        <f t="shared" si="12"/>
        <v>138</v>
      </c>
      <c r="H78" s="10">
        <f>SUM(H74:H77)</f>
        <v>294</v>
      </c>
      <c r="I78" s="10">
        <f t="shared" si="12"/>
        <v>0</v>
      </c>
      <c r="J78" s="10">
        <f>SUM(J74:J77)</f>
        <v>1066</v>
      </c>
    </row>
    <row r="79" spans="1:10" x14ac:dyDescent="0.25">
      <c r="A79" s="38"/>
      <c r="B79" s="22"/>
      <c r="C79" s="9" t="s">
        <v>121</v>
      </c>
      <c r="D79" s="23">
        <v>291</v>
      </c>
      <c r="E79" s="23">
        <v>226</v>
      </c>
      <c r="F79" s="23">
        <v>281</v>
      </c>
      <c r="G79" s="23">
        <v>206</v>
      </c>
      <c r="H79" s="23">
        <v>181</v>
      </c>
      <c r="I79" s="6"/>
      <c r="J79" s="6">
        <f>SUM(D79:I79)</f>
        <v>1185</v>
      </c>
    </row>
    <row r="80" spans="1:10" s="3" customFormat="1" x14ac:dyDescent="0.25">
      <c r="A80" s="38"/>
      <c r="B80" s="33" t="s">
        <v>76</v>
      </c>
      <c r="C80" s="33"/>
      <c r="D80" s="10">
        <f t="shared" ref="D80:J80" si="13">SUM(D79:D79)</f>
        <v>291</v>
      </c>
      <c r="E80" s="10">
        <f t="shared" si="13"/>
        <v>226</v>
      </c>
      <c r="F80" s="10">
        <f t="shared" si="13"/>
        <v>281</v>
      </c>
      <c r="G80" s="10">
        <f t="shared" si="13"/>
        <v>206</v>
      </c>
      <c r="H80" s="10">
        <f t="shared" si="13"/>
        <v>181</v>
      </c>
      <c r="I80" s="10">
        <f t="shared" si="13"/>
        <v>0</v>
      </c>
      <c r="J80" s="10">
        <f t="shared" si="13"/>
        <v>1185</v>
      </c>
    </row>
    <row r="81" spans="1:12" ht="22.5" customHeight="1" x14ac:dyDescent="0.25">
      <c r="A81" s="38"/>
      <c r="B81" s="28" t="s">
        <v>59</v>
      </c>
      <c r="C81" s="9" t="s">
        <v>58</v>
      </c>
      <c r="D81" s="23">
        <v>54</v>
      </c>
      <c r="E81" s="23">
        <v>60</v>
      </c>
      <c r="F81" s="23">
        <v>57</v>
      </c>
      <c r="G81" s="23">
        <v>53</v>
      </c>
      <c r="H81" s="6"/>
      <c r="I81" s="6"/>
      <c r="J81" s="6">
        <f>SUM(D81:I81)</f>
        <v>224</v>
      </c>
    </row>
    <row r="82" spans="1:12" ht="22.5" customHeight="1" x14ac:dyDescent="0.25">
      <c r="A82" s="38"/>
      <c r="B82" s="28"/>
      <c r="C82" s="9" t="s">
        <v>3</v>
      </c>
      <c r="D82" s="6"/>
      <c r="E82" s="6"/>
      <c r="F82" s="6"/>
      <c r="G82" s="6"/>
      <c r="H82" s="6"/>
      <c r="I82" s="6"/>
      <c r="J82" s="6">
        <v>9</v>
      </c>
    </row>
    <row r="83" spans="1:12" s="3" customFormat="1" x14ac:dyDescent="0.25">
      <c r="A83" s="38"/>
      <c r="B83" s="33" t="s">
        <v>77</v>
      </c>
      <c r="C83" s="33"/>
      <c r="D83" s="10">
        <f>SUM(D81:D82)</f>
        <v>54</v>
      </c>
      <c r="E83" s="10">
        <f t="shared" ref="E83:I83" si="14">SUM(E81:E82)</f>
        <v>60</v>
      </c>
      <c r="F83" s="10">
        <f t="shared" si="14"/>
        <v>57</v>
      </c>
      <c r="G83" s="10">
        <f t="shared" si="14"/>
        <v>53</v>
      </c>
      <c r="H83" s="10">
        <f t="shared" si="14"/>
        <v>0</v>
      </c>
      <c r="I83" s="10">
        <f t="shared" si="14"/>
        <v>0</v>
      </c>
      <c r="J83" s="10">
        <f>SUM(J81:J82)</f>
        <v>233</v>
      </c>
    </row>
    <row r="84" spans="1:12" x14ac:dyDescent="0.25">
      <c r="A84" s="38"/>
      <c r="B84" s="28" t="s">
        <v>60</v>
      </c>
      <c r="C84" s="9" t="s">
        <v>25</v>
      </c>
      <c r="D84" s="23">
        <v>9</v>
      </c>
      <c r="E84" s="23">
        <v>11</v>
      </c>
      <c r="F84" s="23">
        <v>11</v>
      </c>
      <c r="G84" s="23">
        <v>50</v>
      </c>
      <c r="H84" s="23"/>
      <c r="I84" s="6"/>
      <c r="J84" s="6">
        <f>SUM(D84:I84)</f>
        <v>81</v>
      </c>
    </row>
    <row r="85" spans="1:12" x14ac:dyDescent="0.25">
      <c r="A85" s="38"/>
      <c r="B85" s="28"/>
      <c r="C85" s="9" t="s">
        <v>26</v>
      </c>
      <c r="D85" s="23">
        <v>4</v>
      </c>
      <c r="E85" s="23">
        <v>11</v>
      </c>
      <c r="F85" s="23">
        <v>14</v>
      </c>
      <c r="G85" s="23">
        <v>34</v>
      </c>
      <c r="H85" s="23"/>
      <c r="I85" s="6"/>
      <c r="J85" s="6">
        <f>SUM(D85:I85)</f>
        <v>63</v>
      </c>
    </row>
    <row r="86" spans="1:12" x14ac:dyDescent="0.25">
      <c r="A86" s="38"/>
      <c r="B86" s="28"/>
      <c r="C86" s="9" t="s">
        <v>28</v>
      </c>
      <c r="D86" s="23">
        <v>31</v>
      </c>
      <c r="E86" s="23">
        <v>22</v>
      </c>
      <c r="F86" s="23">
        <v>37</v>
      </c>
      <c r="G86" s="23">
        <v>44</v>
      </c>
      <c r="H86" s="23"/>
      <c r="I86" s="6"/>
      <c r="J86" s="6">
        <f>SUM(D86:I86)</f>
        <v>134</v>
      </c>
    </row>
    <row r="87" spans="1:12" x14ac:dyDescent="0.25">
      <c r="A87" s="38"/>
      <c r="B87" s="28"/>
      <c r="C87" s="9" t="s">
        <v>27</v>
      </c>
      <c r="D87" s="23">
        <v>60</v>
      </c>
      <c r="E87" s="23">
        <v>56</v>
      </c>
      <c r="F87" s="23">
        <v>47</v>
      </c>
      <c r="G87" s="23">
        <v>71</v>
      </c>
      <c r="H87" s="23"/>
      <c r="I87" s="6"/>
      <c r="J87" s="6">
        <f>SUM(D87:I87)</f>
        <v>234</v>
      </c>
    </row>
    <row r="88" spans="1:12" x14ac:dyDescent="0.25">
      <c r="A88" s="38"/>
      <c r="B88" s="28"/>
      <c r="C88" s="9" t="s">
        <v>3</v>
      </c>
      <c r="D88" s="6"/>
      <c r="E88" s="6"/>
      <c r="F88" s="6"/>
      <c r="G88" s="6"/>
      <c r="H88" s="6"/>
      <c r="I88" s="6"/>
      <c r="J88" s="6">
        <v>40</v>
      </c>
    </row>
    <row r="89" spans="1:12" s="3" customFormat="1" ht="15.75" thickBot="1" x14ac:dyDescent="0.3">
      <c r="A89" s="39"/>
      <c r="B89" s="30" t="s">
        <v>78</v>
      </c>
      <c r="C89" s="30"/>
      <c r="D89" s="12">
        <f>SUM(D84:D88)</f>
        <v>104</v>
      </c>
      <c r="E89" s="12">
        <f t="shared" ref="E89:I89" si="15">SUM(E84:E88)</f>
        <v>100</v>
      </c>
      <c r="F89" s="12">
        <f t="shared" si="15"/>
        <v>109</v>
      </c>
      <c r="G89" s="12">
        <f t="shared" si="15"/>
        <v>199</v>
      </c>
      <c r="H89" s="12">
        <f t="shared" si="15"/>
        <v>0</v>
      </c>
      <c r="I89" s="12">
        <f t="shared" si="15"/>
        <v>0</v>
      </c>
      <c r="J89" s="12">
        <f>SUM(J84:J88)</f>
        <v>552</v>
      </c>
    </row>
    <row r="90" spans="1:12" x14ac:dyDescent="0.25">
      <c r="A90" s="40" t="s">
        <v>1</v>
      </c>
      <c r="B90" s="37" t="s">
        <v>11</v>
      </c>
      <c r="C90" s="24" t="s">
        <v>108</v>
      </c>
      <c r="D90" s="23"/>
      <c r="E90" s="23"/>
      <c r="F90" s="23">
        <v>7</v>
      </c>
      <c r="G90" s="23">
        <v>64</v>
      </c>
      <c r="H90" s="6"/>
      <c r="I90" s="6"/>
      <c r="J90" s="6">
        <f>SUM(D90:I90)</f>
        <v>71</v>
      </c>
      <c r="L90" s="2"/>
    </row>
    <row r="91" spans="1:12" x14ac:dyDescent="0.25">
      <c r="A91" s="38"/>
      <c r="B91" s="27"/>
      <c r="C91" s="13" t="s">
        <v>109</v>
      </c>
      <c r="D91" s="23">
        <v>38</v>
      </c>
      <c r="E91" s="23">
        <v>38</v>
      </c>
      <c r="F91" s="23">
        <v>46</v>
      </c>
      <c r="G91" s="23">
        <v>4</v>
      </c>
      <c r="I91" s="6"/>
      <c r="J91" s="6">
        <f>SUM(D91:I91)</f>
        <v>126</v>
      </c>
      <c r="L91" s="2"/>
    </row>
    <row r="92" spans="1:12" x14ac:dyDescent="0.25">
      <c r="A92" s="38"/>
      <c r="B92" s="28"/>
      <c r="C92" s="9" t="s">
        <v>12</v>
      </c>
      <c r="D92" s="23">
        <v>35</v>
      </c>
      <c r="E92" s="23">
        <v>39</v>
      </c>
      <c r="F92" s="23">
        <v>23</v>
      </c>
      <c r="G92" s="23">
        <v>67</v>
      </c>
      <c r="H92" s="6"/>
      <c r="I92" s="6"/>
      <c r="J92" s="6">
        <f>SUM(D92:I92)</f>
        <v>164</v>
      </c>
    </row>
    <row r="93" spans="1:12" x14ac:dyDescent="0.25">
      <c r="A93" s="38"/>
      <c r="B93" s="28"/>
      <c r="C93" s="9" t="s">
        <v>3</v>
      </c>
      <c r="D93" s="6"/>
      <c r="E93" s="6"/>
      <c r="F93" s="6"/>
      <c r="G93" s="6"/>
      <c r="H93" s="6"/>
      <c r="I93" s="6"/>
      <c r="J93" s="6">
        <v>9</v>
      </c>
    </row>
    <row r="94" spans="1:12" s="3" customFormat="1" x14ac:dyDescent="0.25">
      <c r="A94" s="38"/>
      <c r="B94" s="33" t="s">
        <v>98</v>
      </c>
      <c r="C94" s="33"/>
      <c r="D94" s="10">
        <f t="shared" ref="D94:I94" si="16">SUM(D90:D93)</f>
        <v>73</v>
      </c>
      <c r="E94" s="10">
        <f t="shared" si="16"/>
        <v>77</v>
      </c>
      <c r="F94" s="10">
        <f t="shared" si="16"/>
        <v>76</v>
      </c>
      <c r="G94" s="10">
        <f t="shared" si="16"/>
        <v>135</v>
      </c>
      <c r="H94" s="10">
        <f t="shared" si="16"/>
        <v>0</v>
      </c>
      <c r="I94" s="10">
        <f t="shared" si="16"/>
        <v>0</v>
      </c>
      <c r="J94" s="10">
        <f>SUM(J90:J93)</f>
        <v>370</v>
      </c>
    </row>
    <row r="95" spans="1:12" x14ac:dyDescent="0.25">
      <c r="A95" s="38"/>
      <c r="B95" s="28" t="s">
        <v>63</v>
      </c>
      <c r="C95" s="9" t="s">
        <v>17</v>
      </c>
      <c r="D95" s="23">
        <v>69</v>
      </c>
      <c r="E95" s="23">
        <v>54</v>
      </c>
      <c r="F95" s="23">
        <v>79</v>
      </c>
      <c r="G95" s="23">
        <v>109</v>
      </c>
      <c r="H95" s="23"/>
      <c r="I95" s="6"/>
      <c r="J95" s="6">
        <f>SUM(D95:I95)</f>
        <v>311</v>
      </c>
    </row>
    <row r="96" spans="1:12" x14ac:dyDescent="0.25">
      <c r="A96" s="38"/>
      <c r="B96" s="28"/>
      <c r="C96" s="9" t="s">
        <v>18</v>
      </c>
      <c r="D96" s="23">
        <v>44</v>
      </c>
      <c r="E96" s="23">
        <v>49</v>
      </c>
      <c r="F96" s="23"/>
      <c r="G96" s="23"/>
      <c r="H96" s="23"/>
      <c r="I96" s="6"/>
      <c r="J96" s="6">
        <f>SUM(D96:I96)</f>
        <v>93</v>
      </c>
    </row>
    <row r="97" spans="1:10" x14ac:dyDescent="0.25">
      <c r="A97" s="38"/>
      <c r="B97" s="28"/>
      <c r="C97" s="9" t="s">
        <v>19</v>
      </c>
      <c r="D97" s="23">
        <v>65</v>
      </c>
      <c r="E97" s="23">
        <v>63</v>
      </c>
      <c r="F97" s="23">
        <v>59</v>
      </c>
      <c r="G97" s="23">
        <v>75</v>
      </c>
      <c r="H97" s="23"/>
      <c r="I97" s="6"/>
      <c r="J97" s="6">
        <f>SUM(D97:I97)</f>
        <v>262</v>
      </c>
    </row>
    <row r="98" spans="1:10" x14ac:dyDescent="0.25">
      <c r="A98" s="38"/>
      <c r="B98" s="28"/>
      <c r="C98" s="9" t="s">
        <v>20</v>
      </c>
      <c r="D98" s="23">
        <v>19</v>
      </c>
      <c r="E98" s="23">
        <v>39</v>
      </c>
      <c r="F98" s="23">
        <v>36</v>
      </c>
      <c r="G98" s="23">
        <v>42</v>
      </c>
      <c r="H98" s="23">
        <v>37</v>
      </c>
      <c r="I98" s="6"/>
      <c r="J98" s="6">
        <f>SUM(D98:I98)</f>
        <v>173</v>
      </c>
    </row>
    <row r="99" spans="1:10" x14ac:dyDescent="0.25">
      <c r="A99" s="38"/>
      <c r="B99" s="28"/>
      <c r="C99" s="9" t="s">
        <v>3</v>
      </c>
      <c r="D99" s="6"/>
      <c r="E99" s="6"/>
      <c r="F99" s="6"/>
      <c r="G99" s="6"/>
      <c r="H99" s="6"/>
      <c r="I99" s="6"/>
      <c r="J99" s="6">
        <v>14</v>
      </c>
    </row>
    <row r="100" spans="1:10" s="3" customFormat="1" x14ac:dyDescent="0.25">
      <c r="A100" s="38"/>
      <c r="B100" s="33" t="s">
        <v>79</v>
      </c>
      <c r="C100" s="33"/>
      <c r="D100" s="10">
        <f>SUM(D95:D99)</f>
        <v>197</v>
      </c>
      <c r="E100" s="10">
        <f t="shared" ref="E100:I100" si="17">SUM(E95:E99)</f>
        <v>205</v>
      </c>
      <c r="F100" s="10">
        <f t="shared" si="17"/>
        <v>174</v>
      </c>
      <c r="G100" s="10">
        <f t="shared" si="17"/>
        <v>226</v>
      </c>
      <c r="H100" s="10">
        <f t="shared" si="17"/>
        <v>37</v>
      </c>
      <c r="I100" s="10">
        <f t="shared" si="17"/>
        <v>0</v>
      </c>
      <c r="J100" s="10">
        <f>SUM(J95:J99)</f>
        <v>853</v>
      </c>
    </row>
    <row r="101" spans="1:10" x14ac:dyDescent="0.25">
      <c r="A101" s="38"/>
      <c r="B101" s="25" t="s">
        <v>99</v>
      </c>
      <c r="C101" s="9" t="s">
        <v>13</v>
      </c>
      <c r="D101" s="23">
        <v>75</v>
      </c>
      <c r="E101" s="23">
        <v>120</v>
      </c>
      <c r="F101" s="23">
        <v>104</v>
      </c>
      <c r="G101" s="23">
        <v>184</v>
      </c>
      <c r="H101" s="6"/>
      <c r="I101" s="6"/>
      <c r="J101" s="6">
        <f>SUM(D101:I101)</f>
        <v>483</v>
      </c>
    </row>
    <row r="102" spans="1:10" x14ac:dyDescent="0.25">
      <c r="A102" s="38"/>
      <c r="B102" s="26"/>
      <c r="C102" s="9" t="s">
        <v>14</v>
      </c>
      <c r="D102" s="23">
        <v>121</v>
      </c>
      <c r="E102" s="23">
        <v>115</v>
      </c>
      <c r="F102" s="23">
        <v>123</v>
      </c>
      <c r="G102" s="23">
        <v>190</v>
      </c>
      <c r="H102" s="6"/>
      <c r="I102" s="6"/>
      <c r="J102" s="6">
        <f>SUM(D102:I102)</f>
        <v>549</v>
      </c>
    </row>
    <row r="103" spans="1:10" ht="58.5" customHeight="1" x14ac:dyDescent="0.25">
      <c r="A103" s="38"/>
      <c r="B103" s="27"/>
      <c r="C103" s="9" t="s">
        <v>3</v>
      </c>
      <c r="D103" s="6"/>
      <c r="E103" s="6"/>
      <c r="F103" s="6"/>
      <c r="G103" s="6"/>
      <c r="H103" s="6"/>
      <c r="I103" s="6"/>
      <c r="J103" s="6">
        <v>1</v>
      </c>
    </row>
    <row r="104" spans="1:10" s="3" customFormat="1" x14ac:dyDescent="0.25">
      <c r="A104" s="38"/>
      <c r="B104" s="33" t="s">
        <v>100</v>
      </c>
      <c r="C104" s="33"/>
      <c r="D104" s="10">
        <f t="shared" ref="D104:I104" si="18">SUM(D101:D102)</f>
        <v>196</v>
      </c>
      <c r="E104" s="10">
        <f>SUM(E101:E102)</f>
        <v>235</v>
      </c>
      <c r="F104" s="10">
        <f t="shared" si="18"/>
        <v>227</v>
      </c>
      <c r="G104" s="10">
        <f t="shared" si="18"/>
        <v>374</v>
      </c>
      <c r="H104" s="10">
        <f t="shared" si="18"/>
        <v>0</v>
      </c>
      <c r="I104" s="10">
        <f t="shared" si="18"/>
        <v>0</v>
      </c>
      <c r="J104" s="10">
        <f>SUM(J101:J103)</f>
        <v>1033</v>
      </c>
    </row>
    <row r="105" spans="1:10" x14ac:dyDescent="0.25">
      <c r="A105" s="38"/>
      <c r="B105" s="28" t="s">
        <v>65</v>
      </c>
      <c r="C105" s="9" t="s">
        <v>15</v>
      </c>
      <c r="D105" s="23">
        <v>36</v>
      </c>
      <c r="E105" s="23">
        <v>36</v>
      </c>
      <c r="F105" s="23">
        <v>33</v>
      </c>
      <c r="G105" s="23">
        <v>82</v>
      </c>
      <c r="H105" s="6"/>
      <c r="I105" s="6"/>
      <c r="J105" s="6">
        <f>SUM(D105:I105)</f>
        <v>187</v>
      </c>
    </row>
    <row r="106" spans="1:10" x14ac:dyDescent="0.25">
      <c r="A106" s="38"/>
      <c r="B106" s="28"/>
      <c r="C106" s="9" t="s">
        <v>16</v>
      </c>
      <c r="D106" s="23">
        <v>20</v>
      </c>
      <c r="E106" s="23">
        <v>21</v>
      </c>
      <c r="F106" s="23">
        <v>18</v>
      </c>
      <c r="G106" s="23">
        <v>44</v>
      </c>
      <c r="H106" s="6"/>
      <c r="I106" s="6"/>
      <c r="J106" s="6">
        <f>SUM(D106:I106)</f>
        <v>103</v>
      </c>
    </row>
    <row r="107" spans="1:10" ht="40.5" customHeight="1" x14ac:dyDescent="0.25">
      <c r="A107" s="38"/>
      <c r="B107" s="28"/>
      <c r="C107" s="9" t="s">
        <v>3</v>
      </c>
      <c r="D107" s="6"/>
      <c r="E107" s="6"/>
      <c r="F107" s="6"/>
      <c r="G107" s="6"/>
      <c r="H107" s="6"/>
      <c r="I107" s="6"/>
      <c r="J107" s="6">
        <v>16</v>
      </c>
    </row>
    <row r="108" spans="1:10" s="3" customFormat="1" x14ac:dyDescent="0.25">
      <c r="A108" s="38"/>
      <c r="B108" s="33" t="s">
        <v>80</v>
      </c>
      <c r="C108" s="33"/>
      <c r="D108" s="10">
        <f>SUM(D105:D107)</f>
        <v>56</v>
      </c>
      <c r="E108" s="10">
        <f>SUM(E105:E107)</f>
        <v>57</v>
      </c>
      <c r="F108" s="10">
        <f t="shared" ref="F108:I108" si="19">SUM(F105:F107)</f>
        <v>51</v>
      </c>
      <c r="G108" s="10">
        <f t="shared" si="19"/>
        <v>126</v>
      </c>
      <c r="H108" s="10">
        <f t="shared" si="19"/>
        <v>0</v>
      </c>
      <c r="I108" s="10">
        <f t="shared" si="19"/>
        <v>0</v>
      </c>
      <c r="J108" s="10">
        <f>SUM(J105:J107)</f>
        <v>306</v>
      </c>
    </row>
    <row r="109" spans="1:10" x14ac:dyDescent="0.25">
      <c r="A109" s="38"/>
      <c r="B109" s="25" t="s">
        <v>94</v>
      </c>
      <c r="C109" s="9" t="s">
        <v>110</v>
      </c>
      <c r="D109" s="23"/>
      <c r="E109" s="23"/>
      <c r="F109" s="23"/>
      <c r="G109" s="23">
        <v>2</v>
      </c>
      <c r="H109" s="6"/>
      <c r="I109" s="6"/>
      <c r="J109" s="6">
        <f>SUM(D109:I109)</f>
        <v>2</v>
      </c>
    </row>
    <row r="110" spans="1:10" x14ac:dyDescent="0.25">
      <c r="A110" s="38"/>
      <c r="B110" s="26"/>
      <c r="C110" s="9" t="s">
        <v>111</v>
      </c>
      <c r="D110" s="23">
        <v>53</v>
      </c>
      <c r="E110" s="23">
        <v>46</v>
      </c>
      <c r="F110" s="23">
        <v>51</v>
      </c>
      <c r="G110" s="23">
        <v>47</v>
      </c>
      <c r="H110" s="21"/>
      <c r="I110" s="21"/>
      <c r="J110" s="6">
        <f>SUM(D110:I110)</f>
        <v>197</v>
      </c>
    </row>
    <row r="111" spans="1:10" ht="46.5" customHeight="1" x14ac:dyDescent="0.25">
      <c r="A111" s="38"/>
      <c r="B111" s="27"/>
      <c r="C111" s="9" t="s">
        <v>3</v>
      </c>
      <c r="D111" s="21"/>
      <c r="E111" s="21"/>
      <c r="F111" s="21"/>
      <c r="G111" s="21"/>
      <c r="H111" s="21"/>
      <c r="I111" s="21"/>
      <c r="J111" s="21">
        <v>1</v>
      </c>
    </row>
    <row r="112" spans="1:10" s="3" customFormat="1" ht="15.75" thickBot="1" x14ac:dyDescent="0.3">
      <c r="A112" s="39"/>
      <c r="B112" s="30" t="s">
        <v>96</v>
      </c>
      <c r="C112" s="30"/>
      <c r="D112" s="12">
        <f t="shared" ref="D112:I112" si="20">SUM(D109:D111)</f>
        <v>53</v>
      </c>
      <c r="E112" s="12">
        <f>SUM(E109:E111)</f>
        <v>46</v>
      </c>
      <c r="F112" s="12">
        <f t="shared" si="20"/>
        <v>51</v>
      </c>
      <c r="G112" s="12">
        <f t="shared" si="20"/>
        <v>49</v>
      </c>
      <c r="H112" s="12">
        <f t="shared" si="20"/>
        <v>0</v>
      </c>
      <c r="I112" s="12">
        <f t="shared" si="20"/>
        <v>0</v>
      </c>
      <c r="J112" s="12">
        <f>SUM(J109:J111)</f>
        <v>200</v>
      </c>
    </row>
    <row r="113" spans="1:12" x14ac:dyDescent="0.25">
      <c r="A113" s="31" t="s">
        <v>92</v>
      </c>
      <c r="B113" s="27" t="s">
        <v>95</v>
      </c>
      <c r="C113" s="13" t="s">
        <v>23</v>
      </c>
      <c r="D113" s="23">
        <v>15</v>
      </c>
      <c r="E113" s="23">
        <v>21</v>
      </c>
      <c r="F113" s="23">
        <v>14</v>
      </c>
      <c r="G113" s="23">
        <v>25</v>
      </c>
      <c r="H113" s="6"/>
      <c r="I113" s="6"/>
      <c r="J113" s="6">
        <f>SUM(D113:I113)</f>
        <v>75</v>
      </c>
    </row>
    <row r="114" spans="1:12" ht="40.5" customHeight="1" x14ac:dyDescent="0.25">
      <c r="A114" s="32"/>
      <c r="B114" s="28"/>
      <c r="C114" s="9" t="s">
        <v>24</v>
      </c>
      <c r="D114" s="23">
        <v>25</v>
      </c>
      <c r="E114" s="23">
        <v>41</v>
      </c>
      <c r="F114" s="23">
        <v>23</v>
      </c>
      <c r="G114" s="23">
        <v>34</v>
      </c>
      <c r="H114" s="6"/>
      <c r="I114" s="6"/>
      <c r="J114" s="6">
        <f>SUM(D114:I114)</f>
        <v>123</v>
      </c>
    </row>
    <row r="115" spans="1:12" s="3" customFormat="1" x14ac:dyDescent="0.25">
      <c r="A115" s="32"/>
      <c r="B115" s="33" t="s">
        <v>97</v>
      </c>
      <c r="C115" s="33"/>
      <c r="D115" s="10">
        <f>SUM(D113:D114)</f>
        <v>40</v>
      </c>
      <c r="E115" s="10">
        <f>SUM(E113:E114)</f>
        <v>62</v>
      </c>
      <c r="F115" s="10">
        <f t="shared" ref="F115:I115" si="21">SUM(F113:F114)</f>
        <v>37</v>
      </c>
      <c r="G115" s="10">
        <f t="shared" si="21"/>
        <v>59</v>
      </c>
      <c r="H115" s="10">
        <f t="shared" si="21"/>
        <v>0</v>
      </c>
      <c r="I115" s="10">
        <f t="shared" si="21"/>
        <v>0</v>
      </c>
      <c r="J115" s="10">
        <f>SUM(J113:J114)</f>
        <v>198</v>
      </c>
      <c r="L115" s="20"/>
    </row>
    <row r="116" spans="1:12" x14ac:dyDescent="0.25">
      <c r="A116" s="32"/>
      <c r="B116" s="28" t="s">
        <v>61</v>
      </c>
      <c r="C116" s="9" t="s">
        <v>15</v>
      </c>
      <c r="D116" s="23">
        <v>26</v>
      </c>
      <c r="E116" s="23">
        <v>35</v>
      </c>
      <c r="F116" s="23">
        <v>26</v>
      </c>
      <c r="G116" s="23">
        <v>65</v>
      </c>
      <c r="H116" s="6"/>
      <c r="I116" s="6"/>
      <c r="J116" s="6">
        <f>SUM(D116:I116)</f>
        <v>152</v>
      </c>
      <c r="L116" s="2"/>
    </row>
    <row r="117" spans="1:12" x14ac:dyDescent="0.25">
      <c r="A117" s="32"/>
      <c r="B117" s="28"/>
      <c r="C117" s="9" t="s">
        <v>21</v>
      </c>
      <c r="D117" s="23">
        <v>49</v>
      </c>
      <c r="E117" s="23">
        <v>23</v>
      </c>
      <c r="F117" s="23">
        <v>54</v>
      </c>
      <c r="G117" s="23">
        <v>51</v>
      </c>
      <c r="H117" s="6"/>
      <c r="I117" s="6"/>
      <c r="J117" s="6">
        <f t="shared" ref="J117:J120" si="22">SUM(D117:I117)</f>
        <v>177</v>
      </c>
    </row>
    <row r="118" spans="1:12" x14ac:dyDescent="0.25">
      <c r="A118" s="32"/>
      <c r="B118" s="28"/>
      <c r="C118" s="9" t="s">
        <v>13</v>
      </c>
      <c r="D118" s="23">
        <v>67</v>
      </c>
      <c r="E118" s="23">
        <v>89</v>
      </c>
      <c r="F118" s="23">
        <v>80</v>
      </c>
      <c r="G118" s="23">
        <v>131</v>
      </c>
      <c r="H118" s="6"/>
      <c r="I118" s="6"/>
      <c r="J118" s="6">
        <f t="shared" si="22"/>
        <v>367</v>
      </c>
      <c r="L118" s="2"/>
    </row>
    <row r="119" spans="1:12" x14ac:dyDescent="0.25">
      <c r="A119" s="32"/>
      <c r="B119" s="28"/>
      <c r="C119" s="9" t="s">
        <v>14</v>
      </c>
      <c r="D119" s="23">
        <v>110</v>
      </c>
      <c r="E119" s="23">
        <v>77</v>
      </c>
      <c r="F119" s="23">
        <v>86</v>
      </c>
      <c r="G119" s="23">
        <v>130</v>
      </c>
      <c r="H119" s="6"/>
      <c r="I119" s="6"/>
      <c r="J119" s="6">
        <f t="shared" si="22"/>
        <v>403</v>
      </c>
    </row>
    <row r="120" spans="1:12" x14ac:dyDescent="0.25">
      <c r="A120" s="32"/>
      <c r="B120" s="28"/>
      <c r="C120" s="9" t="s">
        <v>22</v>
      </c>
      <c r="D120" s="23">
        <v>86</v>
      </c>
      <c r="E120" s="23">
        <v>75</v>
      </c>
      <c r="F120" s="23">
        <v>55</v>
      </c>
      <c r="G120" s="23">
        <v>156</v>
      </c>
      <c r="H120" s="6"/>
      <c r="I120" s="6"/>
      <c r="J120" s="6">
        <f t="shared" si="22"/>
        <v>372</v>
      </c>
    </row>
    <row r="121" spans="1:12" x14ac:dyDescent="0.25">
      <c r="A121" s="32"/>
      <c r="B121" s="28"/>
      <c r="C121" s="9" t="s">
        <v>3</v>
      </c>
      <c r="D121" s="23"/>
      <c r="E121" s="23"/>
      <c r="F121" s="23"/>
      <c r="G121" s="23"/>
      <c r="H121" s="6"/>
      <c r="I121" s="6"/>
      <c r="J121" s="6">
        <v>55</v>
      </c>
    </row>
    <row r="122" spans="1:12" s="3" customFormat="1" x14ac:dyDescent="0.25">
      <c r="A122" s="32"/>
      <c r="B122" s="33" t="s">
        <v>81</v>
      </c>
      <c r="C122" s="33"/>
      <c r="D122" s="10">
        <f t="shared" ref="D122:I122" si="23">SUM(D116:D121)</f>
        <v>338</v>
      </c>
      <c r="E122" s="10">
        <f>SUM(E116:E121)</f>
        <v>299</v>
      </c>
      <c r="F122" s="10">
        <f t="shared" si="23"/>
        <v>301</v>
      </c>
      <c r="G122" s="10">
        <f t="shared" si="23"/>
        <v>533</v>
      </c>
      <c r="H122" s="10">
        <f t="shared" si="23"/>
        <v>0</v>
      </c>
      <c r="I122" s="10">
        <f t="shared" si="23"/>
        <v>0</v>
      </c>
      <c r="J122" s="10">
        <f>SUM(J116:J121)</f>
        <v>1526</v>
      </c>
    </row>
    <row r="123" spans="1:12" x14ac:dyDescent="0.25">
      <c r="A123" s="32"/>
      <c r="B123" s="28" t="s">
        <v>94</v>
      </c>
      <c r="C123" s="9" t="s">
        <v>112</v>
      </c>
      <c r="D123" s="23"/>
      <c r="E123" s="23"/>
      <c r="F123" s="23"/>
      <c r="G123" s="23">
        <v>6</v>
      </c>
      <c r="H123" s="6"/>
      <c r="I123" s="6"/>
      <c r="J123" s="6">
        <f>SUM(D123:I123)</f>
        <v>6</v>
      </c>
    </row>
    <row r="124" spans="1:12" ht="51" customHeight="1" x14ac:dyDescent="0.25">
      <c r="A124" s="32"/>
      <c r="B124" s="28"/>
      <c r="C124" s="9" t="s">
        <v>113</v>
      </c>
      <c r="D124" s="23">
        <v>32</v>
      </c>
      <c r="E124" s="23">
        <v>32</v>
      </c>
      <c r="F124" s="23">
        <v>36</v>
      </c>
      <c r="G124" s="23">
        <v>29</v>
      </c>
      <c r="H124" s="6"/>
      <c r="I124" s="6"/>
      <c r="J124" s="6">
        <f>SUM(D124:I124)</f>
        <v>129</v>
      </c>
    </row>
    <row r="125" spans="1:12" s="3" customFormat="1" x14ac:dyDescent="0.25">
      <c r="A125" s="32"/>
      <c r="B125" s="34" t="s">
        <v>96</v>
      </c>
      <c r="C125" s="34"/>
      <c r="D125" s="10">
        <f>SUM(D123:D124)</f>
        <v>32</v>
      </c>
      <c r="E125" s="10">
        <f>SUM(E123:E124)</f>
        <v>32</v>
      </c>
      <c r="F125" s="10">
        <f t="shared" ref="F125:I125" si="24">SUM(F123:F124)</f>
        <v>36</v>
      </c>
      <c r="G125" s="10">
        <f t="shared" si="24"/>
        <v>35</v>
      </c>
      <c r="H125" s="10">
        <f t="shared" si="24"/>
        <v>0</v>
      </c>
      <c r="I125" s="10">
        <f t="shared" si="24"/>
        <v>0</v>
      </c>
      <c r="J125" s="10">
        <f>SUM(J123:J124)</f>
        <v>135</v>
      </c>
    </row>
    <row r="126" spans="1:12" x14ac:dyDescent="0.25">
      <c r="A126" s="29" t="s">
        <v>93</v>
      </c>
      <c r="B126" s="29"/>
      <c r="C126" s="29"/>
      <c r="D126" s="5">
        <f>D125+D122+D115+D112+D108+D104+D100+D94+D89+D83+D80+D78+D73+D70+D56+D52+D46+D42+D38+D32+D23</f>
        <v>6161</v>
      </c>
      <c r="E126" s="5">
        <f t="shared" ref="E126:I126" si="25">E125+E122+E115+E112+E108+E104+E100+E94+E89+E83+E80+E78+E73+E70+E56+E52+E46+E42+E38+E32+E23</f>
        <v>5869</v>
      </c>
      <c r="F126" s="5">
        <f t="shared" si="25"/>
        <v>5238</v>
      </c>
      <c r="G126" s="5">
        <f t="shared" si="25"/>
        <v>7972</v>
      </c>
      <c r="H126" s="5">
        <f t="shared" si="25"/>
        <v>906</v>
      </c>
      <c r="I126" s="5">
        <f t="shared" si="25"/>
        <v>376</v>
      </c>
      <c r="J126" s="5">
        <f>J125+J122+J115+J112+J108+J104+J100+J94+J89+J83+J80+J78+J73+J70+J56+J52+J46+J42+J38+J32+J23</f>
        <v>27478</v>
      </c>
    </row>
    <row r="128" spans="1:12" x14ac:dyDescent="0.25">
      <c r="D128" s="1"/>
      <c r="E128" s="1"/>
      <c r="F128" s="1"/>
      <c r="G128" s="1"/>
      <c r="H128" s="1"/>
      <c r="I128" s="1"/>
    </row>
    <row r="129" spans="4:10" x14ac:dyDescent="0.25">
      <c r="D129" s="1"/>
      <c r="E129" s="1"/>
      <c r="F129" s="1"/>
      <c r="G129" s="1"/>
      <c r="H129" s="1"/>
      <c r="I129" s="1"/>
      <c r="J129" s="1"/>
    </row>
  </sheetData>
  <mergeCells count="45">
    <mergeCell ref="A11:A89"/>
    <mergeCell ref="A90:A112"/>
    <mergeCell ref="B11:B22"/>
    <mergeCell ref="B23:C23"/>
    <mergeCell ref="B24:B31"/>
    <mergeCell ref="B32:C32"/>
    <mergeCell ref="B33:B37"/>
    <mergeCell ref="B73:C73"/>
    <mergeCell ref="B39:B41"/>
    <mergeCell ref="B42:C42"/>
    <mergeCell ref="B43:B45"/>
    <mergeCell ref="B46:C46"/>
    <mergeCell ref="B47:B51"/>
    <mergeCell ref="B52:C52"/>
    <mergeCell ref="B53:B55"/>
    <mergeCell ref="B56:C56"/>
    <mergeCell ref="B57:B69"/>
    <mergeCell ref="B70:C70"/>
    <mergeCell ref="B71:B72"/>
    <mergeCell ref="B38:C38"/>
    <mergeCell ref="B105:B107"/>
    <mergeCell ref="B101:B103"/>
    <mergeCell ref="B108:C108"/>
    <mergeCell ref="B74:B77"/>
    <mergeCell ref="B78:C78"/>
    <mergeCell ref="B80:C80"/>
    <mergeCell ref="B81:B82"/>
    <mergeCell ref="B83:C83"/>
    <mergeCell ref="B84:B88"/>
    <mergeCell ref="B89:C89"/>
    <mergeCell ref="B90:B93"/>
    <mergeCell ref="B94:C94"/>
    <mergeCell ref="B104:C104"/>
    <mergeCell ref="B95:B99"/>
    <mergeCell ref="B100:C100"/>
    <mergeCell ref="B109:B111"/>
    <mergeCell ref="B123:B124"/>
    <mergeCell ref="A126:C126"/>
    <mergeCell ref="B112:C112"/>
    <mergeCell ref="A113:A125"/>
    <mergeCell ref="B113:B114"/>
    <mergeCell ref="B115:C115"/>
    <mergeCell ref="B116:B121"/>
    <mergeCell ref="B122:C122"/>
    <mergeCell ref="B125:C125"/>
  </mergeCells>
  <printOptions horizontalCentered="1"/>
  <pageMargins left="0.51181102362204722" right="0.51181102362204722" top="0.11811023622047245" bottom="0.55118110236220474" header="0.31496062992125984" footer="0.31496062992125984"/>
  <pageSetup paperSize="9" scale="74" fitToHeight="3" orientation="portrait" r:id="rId1"/>
  <headerFooter>
    <oddFooter>&amp;R&amp;P</oddFooter>
  </headerFooter>
  <rowBreaks count="1" manualBreakCount="1">
    <brk id="5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estadistica </vt:lpstr>
      <vt:lpstr>'estadistica '!Print_Titles</vt:lpstr>
      <vt:lpstr>'estadistica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2016-04-01T08:30:16Z</cp:lastPrinted>
  <dcterms:created xsi:type="dcterms:W3CDTF">2016-02-29T08:24:32Z</dcterms:created>
  <dcterms:modified xsi:type="dcterms:W3CDTF">2019-03-11T12:36:18Z</dcterms:modified>
</cp:coreProperties>
</file>