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11385" activeTab="0"/>
  </bookViews>
  <sheets>
    <sheet name="ccaa_ GRADO" sheetId="1" r:id="rId1"/>
  </sheets>
  <definedNames>
    <definedName name="_xlnm.Print_Titles" localSheetId="0">'ccaa_ GRADO'!$A:$A</definedName>
  </definedNames>
  <calcPr fullCalcOnLoad="1"/>
</workbook>
</file>

<file path=xl/sharedStrings.xml><?xml version="1.0" encoding="utf-8"?>
<sst xmlns="http://schemas.openxmlformats.org/spreadsheetml/2006/main" count="48" uniqueCount="35">
  <si>
    <t>Andalucia</t>
  </si>
  <si>
    <t>Aragón</t>
  </si>
  <si>
    <t>Madrid</t>
  </si>
  <si>
    <t>Castilla y Leon</t>
  </si>
  <si>
    <t>Extremadura</t>
  </si>
  <si>
    <t>Catalunya</t>
  </si>
  <si>
    <t>Castilla-La Mancha</t>
  </si>
  <si>
    <t>Asturias</t>
  </si>
  <si>
    <t>Canarias</t>
  </si>
  <si>
    <t>Cantabria</t>
  </si>
  <si>
    <t>Galicia</t>
  </si>
  <si>
    <t>Murcia</t>
  </si>
  <si>
    <t>Comunidad Valenciana</t>
  </si>
  <si>
    <t>Pais Vasco</t>
  </si>
  <si>
    <t>Ciudad autónoma de Melilla</t>
  </si>
  <si>
    <t>Navarra</t>
  </si>
  <si>
    <t>Ciudad autónoma de Ceuta</t>
  </si>
  <si>
    <t>Baleares</t>
  </si>
  <si>
    <t>La Rioja</t>
  </si>
  <si>
    <t>Comunidad Autónoma</t>
  </si>
  <si>
    <t>Total</t>
  </si>
  <si>
    <t>%</t>
  </si>
  <si>
    <t>Extranjero / No consta</t>
  </si>
  <si>
    <t>CURSO
2014-2015</t>
  </si>
  <si>
    <t xml:space="preserve">PROCEDENCIA GEOGRÁFICA DE LOS ESTUDIANTES DE GRADO Y PRIMER Y SEGUNDO CICLO
</t>
  </si>
  <si>
    <t>CURSO
2015-2016</t>
  </si>
  <si>
    <t>ESTADÍSTICAS MATRÍCULA</t>
  </si>
  <si>
    <t>Fuente: Datuz</t>
  </si>
  <si>
    <t>CURSO
2016-2017</t>
  </si>
  <si>
    <t>CURSO
2017-2018</t>
  </si>
  <si>
    <t>CURSO
2018-2019</t>
  </si>
  <si>
    <t>CURSO
2019-2020</t>
  </si>
  <si>
    <t>CURSO
2020-2021</t>
  </si>
  <si>
    <t>CURSOS 2014-15 A 2020-21</t>
  </si>
  <si>
    <t>Datos: 21-12-2020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</si>
</sst>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  <numFmt numFmtId="166" formatCode="0.000%"/>
    <numFmt numFmtId="167" formatCode="[$-C0A]dddd\,\ d&quot; de &quot;mmmm&quot; de &quot;yyyy"/>
    <numFmt numFmtId="168" formatCode="0.000"/>
    <numFmt numFmtId="169" formatCode="0.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FF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16" fillId="8" borderId="10" xfId="0" applyFont="1" applyFill="1" applyBorder="1" applyAlignment="1">
      <alignment/>
    </xf>
    <xf numFmtId="0" fontId="16" fillId="0" borderId="0" xfId="0" applyFont="1" applyAlignment="1">
      <alignment/>
    </xf>
    <xf numFmtId="2" fontId="16" fillId="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6" fillId="8" borderId="10" xfId="0" applyNumberFormat="1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3" fontId="16" fillId="8" borderId="11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4" fontId="16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6" fillId="8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3" fontId="16" fillId="8" borderId="10" xfId="0" applyNumberFormat="1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3" fontId="16" fillId="8" borderId="11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2" fontId="16" fillId="0" borderId="10" xfId="53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R61"/>
  <sheetViews>
    <sheetView tabSelected="1" zoomScalePageLayoutView="0" workbookViewId="0" topLeftCell="A4">
      <selection activeCell="O33" sqref="O33"/>
    </sheetView>
  </sheetViews>
  <sheetFormatPr defaultColWidth="11.421875" defaultRowHeight="15"/>
  <cols>
    <col min="1" max="1" width="25.7109375" style="3" customWidth="1"/>
    <col min="2" max="6" width="8.00390625" style="1" customWidth="1"/>
    <col min="7" max="7" width="8.00390625" style="14" customWidth="1"/>
    <col min="8" max="15" width="8.00390625" style="1" customWidth="1"/>
    <col min="16" max="16384" width="11.421875" style="1" customWidth="1"/>
  </cols>
  <sheetData>
    <row r="1" ht="15"/>
    <row r="2" spans="1:5" ht="15">
      <c r="A2" s="27"/>
      <c r="B2" s="27"/>
      <c r="C2" s="27"/>
      <c r="D2" s="27"/>
      <c r="E2" s="27"/>
    </row>
    <row r="3" spans="1:5" ht="15">
      <c r="A3" s="27"/>
      <c r="B3" s="27"/>
      <c r="C3" s="27"/>
      <c r="D3" s="27"/>
      <c r="E3" s="27"/>
    </row>
    <row r="4" spans="1:5" ht="15">
      <c r="A4" s="25"/>
      <c r="B4" s="25"/>
      <c r="C4" s="25"/>
      <c r="D4" s="25"/>
      <c r="E4" s="25"/>
    </row>
    <row r="5" spans="1:13" ht="15">
      <c r="A5" s="27" t="s">
        <v>26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3:15" ht="15">
      <c r="M7" s="26"/>
      <c r="O7" s="26" t="s">
        <v>34</v>
      </c>
    </row>
    <row r="8" spans="13:15" ht="15">
      <c r="M8" s="26"/>
      <c r="O8" s="26" t="s">
        <v>27</v>
      </c>
    </row>
    <row r="9" spans="1:13" ht="33" customHeight="1">
      <c r="A9" s="29" t="s">
        <v>24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ht="15">
      <c r="A10" s="10"/>
    </row>
    <row r="11" spans="1:18" ht="31.5" customHeight="1">
      <c r="A11" s="11"/>
      <c r="B11" s="28" t="s">
        <v>23</v>
      </c>
      <c r="C11" s="28"/>
      <c r="D11" s="28" t="s">
        <v>25</v>
      </c>
      <c r="E11" s="28"/>
      <c r="F11" s="28" t="s">
        <v>28</v>
      </c>
      <c r="G11" s="28"/>
      <c r="H11" s="28" t="s">
        <v>29</v>
      </c>
      <c r="I11" s="28"/>
      <c r="J11" s="28" t="s">
        <v>30</v>
      </c>
      <c r="K11" s="28"/>
      <c r="L11" s="28" t="s">
        <v>31</v>
      </c>
      <c r="M11" s="28"/>
      <c r="N11" s="28" t="s">
        <v>32</v>
      </c>
      <c r="O11" s="28"/>
      <c r="Q11"/>
      <c r="R11"/>
    </row>
    <row r="12" spans="1:18" s="5" customFormat="1" ht="15">
      <c r="A12" s="4" t="s">
        <v>19</v>
      </c>
      <c r="B12" s="4" t="s">
        <v>20</v>
      </c>
      <c r="C12" s="4" t="s">
        <v>21</v>
      </c>
      <c r="D12" s="4" t="s">
        <v>20</v>
      </c>
      <c r="E12" s="4" t="s">
        <v>21</v>
      </c>
      <c r="F12" s="4" t="s">
        <v>20</v>
      </c>
      <c r="G12" s="15" t="s">
        <v>21</v>
      </c>
      <c r="H12" s="4" t="s">
        <v>20</v>
      </c>
      <c r="I12" s="15" t="s">
        <v>21</v>
      </c>
      <c r="J12" s="4" t="s">
        <v>20</v>
      </c>
      <c r="K12" s="15" t="s">
        <v>21</v>
      </c>
      <c r="L12" s="4" t="s">
        <v>20</v>
      </c>
      <c r="M12" s="15" t="s">
        <v>21</v>
      </c>
      <c r="N12" s="4" t="s">
        <v>20</v>
      </c>
      <c r="O12" s="15" t="s">
        <v>21</v>
      </c>
      <c r="Q12"/>
      <c r="R12"/>
    </row>
    <row r="13" spans="1:18" ht="15">
      <c r="A13" s="9" t="s">
        <v>0</v>
      </c>
      <c r="B13" s="7">
        <v>407</v>
      </c>
      <c r="C13" s="12">
        <v>1.377839466468059</v>
      </c>
      <c r="D13" s="7">
        <v>469</v>
      </c>
      <c r="E13" s="12">
        <v>1.653271291596165</v>
      </c>
      <c r="F13" s="22">
        <v>496</v>
      </c>
      <c r="G13" s="24">
        <v>1.7582417582417582</v>
      </c>
      <c r="H13" s="7">
        <v>491</v>
      </c>
      <c r="I13" s="16">
        <f>(H13*100)/$H$33</f>
        <v>1.8364064779145004</v>
      </c>
      <c r="J13" s="22">
        <v>457</v>
      </c>
      <c r="K13" s="24">
        <f>(J13*100)/$J$33</f>
        <v>1.7095615741433487</v>
      </c>
      <c r="L13" s="22">
        <v>404</v>
      </c>
      <c r="M13" s="24">
        <f>(L13*100)/$L$33</f>
        <v>1.5099416953206757</v>
      </c>
      <c r="N13" s="22">
        <v>439</v>
      </c>
      <c r="O13" s="30">
        <f>(N13*100)/$N$33</f>
        <v>1.6514313659105444</v>
      </c>
      <c r="Q13"/>
      <c r="R13"/>
    </row>
    <row r="14" spans="1:18" ht="15">
      <c r="A14" s="9" t="s">
        <v>1</v>
      </c>
      <c r="B14" s="7">
        <v>24072</v>
      </c>
      <c r="C14" s="12">
        <v>81.49226446392905</v>
      </c>
      <c r="D14" s="7">
        <v>23011</v>
      </c>
      <c r="E14" s="12">
        <v>81.11604624929498</v>
      </c>
      <c r="F14" s="22">
        <v>22777</v>
      </c>
      <c r="G14" s="24">
        <v>80.74087203119461</v>
      </c>
      <c r="H14" s="7">
        <v>21727</v>
      </c>
      <c r="I14" s="16">
        <f>(H14*100)/$H$33</f>
        <v>81.26192168156487</v>
      </c>
      <c r="J14" s="22">
        <v>21656</v>
      </c>
      <c r="K14" s="24">
        <f aca="true" t="shared" si="0" ref="K14:K32">(J14*100)/$J$33</f>
        <v>81.01152177165943</v>
      </c>
      <c r="L14" s="22">
        <v>21767</v>
      </c>
      <c r="M14" s="24">
        <f aca="true" t="shared" si="1" ref="M14:M33">(L14*100)/$L$33</f>
        <v>81.3537150545672</v>
      </c>
      <c r="N14" s="22">
        <v>21911</v>
      </c>
      <c r="O14" s="30">
        <f aca="true" t="shared" si="2" ref="O14:O33">(N14*100)/$N$33</f>
        <v>82.42485799194974</v>
      </c>
      <c r="Q14"/>
      <c r="R14"/>
    </row>
    <row r="15" spans="1:18" ht="15">
      <c r="A15" s="9" t="s">
        <v>7</v>
      </c>
      <c r="B15" s="7">
        <v>32</v>
      </c>
      <c r="C15" s="12">
        <v>0.10833135854294322</v>
      </c>
      <c r="D15" s="7">
        <v>41</v>
      </c>
      <c r="E15" s="12">
        <v>0.14452904681331077</v>
      </c>
      <c r="F15" s="22">
        <v>39</v>
      </c>
      <c r="G15" s="24">
        <v>0.1382488479262673</v>
      </c>
      <c r="H15" s="7">
        <v>42</v>
      </c>
      <c r="I15" s="16">
        <f aca="true" t="shared" si="3" ref="I15:I32">(H15*100)/$H$33</f>
        <v>0.15708568650185137</v>
      </c>
      <c r="J15" s="22">
        <v>41</v>
      </c>
      <c r="K15" s="24">
        <f t="shared" si="0"/>
        <v>0.15337423312883436</v>
      </c>
      <c r="L15" s="22">
        <v>37</v>
      </c>
      <c r="M15" s="24">
        <f t="shared" si="1"/>
        <v>0.13828673942293318</v>
      </c>
      <c r="N15" s="22">
        <v>43</v>
      </c>
      <c r="O15" s="30">
        <f t="shared" si="2"/>
        <v>0.16175751420080503</v>
      </c>
      <c r="Q15"/>
      <c r="R15"/>
    </row>
    <row r="16" spans="1:18" ht="15">
      <c r="A16" s="9" t="s">
        <v>17</v>
      </c>
      <c r="B16" s="7">
        <v>85</v>
      </c>
      <c r="C16" s="12">
        <v>0.28775517112969295</v>
      </c>
      <c r="D16" s="7">
        <v>86</v>
      </c>
      <c r="E16" s="12">
        <v>0.3031584884376763</v>
      </c>
      <c r="F16" s="22">
        <v>77</v>
      </c>
      <c r="G16" s="24">
        <v>0.2729528535980149</v>
      </c>
      <c r="H16" s="7">
        <v>71</v>
      </c>
      <c r="I16" s="16">
        <f t="shared" si="3"/>
        <v>0.26554961289598683</v>
      </c>
      <c r="J16" s="22">
        <v>82</v>
      </c>
      <c r="K16" s="24">
        <f t="shared" si="0"/>
        <v>0.3067484662576687</v>
      </c>
      <c r="L16" s="22">
        <v>87</v>
      </c>
      <c r="M16" s="24">
        <f t="shared" si="1"/>
        <v>0.3251607116160861</v>
      </c>
      <c r="N16" s="22">
        <v>91</v>
      </c>
      <c r="O16" s="30">
        <f t="shared" si="2"/>
        <v>0.3423240416807734</v>
      </c>
      <c r="Q16"/>
      <c r="R16"/>
    </row>
    <row r="17" spans="1:18" ht="15">
      <c r="A17" s="9" t="s">
        <v>8</v>
      </c>
      <c r="B17" s="7">
        <v>103</v>
      </c>
      <c r="C17" s="12">
        <v>0.3486915603100985</v>
      </c>
      <c r="D17" s="7">
        <v>104</v>
      </c>
      <c r="E17" s="12">
        <v>0.36661026508742245</v>
      </c>
      <c r="F17" s="22">
        <v>108</v>
      </c>
      <c r="G17" s="24">
        <v>0.3828429634881248</v>
      </c>
      <c r="H17" s="7">
        <v>114</v>
      </c>
      <c r="I17" s="16">
        <f t="shared" si="3"/>
        <v>0.4263754347907394</v>
      </c>
      <c r="J17" s="22">
        <v>114</v>
      </c>
      <c r="K17" s="24">
        <f t="shared" si="0"/>
        <v>0.42645518479724676</v>
      </c>
      <c r="L17" s="22">
        <v>108</v>
      </c>
      <c r="M17" s="24">
        <f t="shared" si="1"/>
        <v>0.40364777993721035</v>
      </c>
      <c r="N17" s="22">
        <v>87</v>
      </c>
      <c r="O17" s="30">
        <f t="shared" si="2"/>
        <v>0.3272768310574427</v>
      </c>
      <c r="Q17"/>
      <c r="R17"/>
    </row>
    <row r="18" spans="1:18" ht="15">
      <c r="A18" s="9" t="s">
        <v>9</v>
      </c>
      <c r="B18" s="7">
        <v>35</v>
      </c>
      <c r="C18" s="12">
        <v>0.11848742340634416</v>
      </c>
      <c r="D18" s="7">
        <v>38</v>
      </c>
      <c r="E18" s="12">
        <v>0.13395375070501975</v>
      </c>
      <c r="F18" s="22">
        <v>47</v>
      </c>
      <c r="G18" s="24">
        <v>0.16660758596242467</v>
      </c>
      <c r="H18" s="7">
        <v>42</v>
      </c>
      <c r="I18" s="16">
        <f t="shared" si="3"/>
        <v>0.15708568650185137</v>
      </c>
      <c r="J18" s="22">
        <v>40</v>
      </c>
      <c r="K18" s="24">
        <f t="shared" si="0"/>
        <v>0.14963339817447255</v>
      </c>
      <c r="L18" s="22">
        <v>37</v>
      </c>
      <c r="M18" s="24">
        <f t="shared" si="1"/>
        <v>0.13828673942293318</v>
      </c>
      <c r="N18" s="22">
        <v>28</v>
      </c>
      <c r="O18" s="30">
        <f t="shared" si="2"/>
        <v>0.1053304743633149</v>
      </c>
      <c r="Q18"/>
      <c r="R18"/>
    </row>
    <row r="19" spans="1:18" ht="15">
      <c r="A19" s="9" t="s">
        <v>3</v>
      </c>
      <c r="B19" s="7">
        <v>539</v>
      </c>
      <c r="C19" s="12">
        <v>1.8247063204576999</v>
      </c>
      <c r="D19" s="7">
        <v>515</v>
      </c>
      <c r="E19" s="12">
        <v>1.8154258319232939</v>
      </c>
      <c r="F19" s="22">
        <v>544</v>
      </c>
      <c r="G19" s="24">
        <v>1.9283941864587026</v>
      </c>
      <c r="H19" s="7">
        <v>526</v>
      </c>
      <c r="I19" s="16">
        <f t="shared" si="3"/>
        <v>1.9673112166660434</v>
      </c>
      <c r="J19" s="22">
        <v>522</v>
      </c>
      <c r="K19" s="24">
        <f t="shared" si="0"/>
        <v>1.9527158461768668</v>
      </c>
      <c r="L19" s="22">
        <v>477</v>
      </c>
      <c r="M19" s="24">
        <f t="shared" si="1"/>
        <v>1.782777694722679</v>
      </c>
      <c r="N19" s="22">
        <v>495</v>
      </c>
      <c r="O19" s="30">
        <f t="shared" si="2"/>
        <v>1.8620923146371742</v>
      </c>
      <c r="Q19"/>
      <c r="R19"/>
    </row>
    <row r="20" spans="1:18" ht="15">
      <c r="A20" s="9" t="s">
        <v>6</v>
      </c>
      <c r="B20" s="7">
        <v>208</v>
      </c>
      <c r="C20" s="12">
        <v>0.7041538305291309</v>
      </c>
      <c r="D20" s="7">
        <v>198</v>
      </c>
      <c r="E20" s="12">
        <v>0.6979695431472082</v>
      </c>
      <c r="F20" s="22">
        <v>224</v>
      </c>
      <c r="G20" s="24">
        <v>0.794044665012407</v>
      </c>
      <c r="H20" s="7">
        <v>203</v>
      </c>
      <c r="I20" s="16">
        <f t="shared" si="3"/>
        <v>0.7592474847589483</v>
      </c>
      <c r="J20" s="22">
        <v>202</v>
      </c>
      <c r="K20" s="24">
        <f t="shared" si="0"/>
        <v>0.7556486607810864</v>
      </c>
      <c r="L20" s="22">
        <v>218</v>
      </c>
      <c r="M20" s="24">
        <f t="shared" si="1"/>
        <v>0.8147705187621468</v>
      </c>
      <c r="N20" s="22">
        <v>268</v>
      </c>
      <c r="O20" s="30">
        <f t="shared" si="2"/>
        <v>1.0081631117631569</v>
      </c>
      <c r="Q20"/>
      <c r="R20"/>
    </row>
    <row r="21" spans="1:18" ht="15">
      <c r="A21" s="9" t="s">
        <v>5</v>
      </c>
      <c r="B21" s="7">
        <v>313</v>
      </c>
      <c r="C21" s="12">
        <v>1.0596161007481635</v>
      </c>
      <c r="D21" s="7">
        <v>304</v>
      </c>
      <c r="E21" s="12">
        <v>1.071630005640158</v>
      </c>
      <c r="F21" s="22">
        <v>282</v>
      </c>
      <c r="G21" s="24">
        <v>0.9996455157745481</v>
      </c>
      <c r="H21" s="7">
        <v>255</v>
      </c>
      <c r="I21" s="16">
        <f t="shared" si="3"/>
        <v>0.9537345251898118</v>
      </c>
      <c r="J21" s="22">
        <v>276</v>
      </c>
      <c r="K21" s="24">
        <f t="shared" si="0"/>
        <v>1.0324704474038606</v>
      </c>
      <c r="L21" s="22">
        <v>252</v>
      </c>
      <c r="M21" s="24">
        <f t="shared" si="1"/>
        <v>0.9418448198534908</v>
      </c>
      <c r="N21" s="22">
        <v>236</v>
      </c>
      <c r="O21" s="30">
        <f t="shared" si="2"/>
        <v>0.8877854267765113</v>
      </c>
      <c r="Q21"/>
      <c r="R21"/>
    </row>
    <row r="22" spans="1:18" ht="15">
      <c r="A22" s="9" t="s">
        <v>16</v>
      </c>
      <c r="B22" s="7">
        <v>8</v>
      </c>
      <c r="C22" s="12">
        <v>0.027082839635735805</v>
      </c>
      <c r="D22" s="7">
        <v>9</v>
      </c>
      <c r="E22" s="12">
        <v>0.031725888324873094</v>
      </c>
      <c r="F22" s="22">
        <v>9</v>
      </c>
      <c r="G22" s="24">
        <v>0.03190358029067707</v>
      </c>
      <c r="H22" s="7">
        <v>11</v>
      </c>
      <c r="I22" s="16">
        <f t="shared" si="3"/>
        <v>0.04114148932191345</v>
      </c>
      <c r="J22" s="22">
        <v>9</v>
      </c>
      <c r="K22" s="24">
        <f t="shared" si="0"/>
        <v>0.03366751458925632</v>
      </c>
      <c r="L22" s="22">
        <v>11</v>
      </c>
      <c r="M22" s="24">
        <f t="shared" si="1"/>
        <v>0.041112273882493645</v>
      </c>
      <c r="N22" s="22">
        <v>10</v>
      </c>
      <c r="O22" s="30">
        <f t="shared" si="2"/>
        <v>0.03761802655832675</v>
      </c>
      <c r="Q22"/>
      <c r="R22"/>
    </row>
    <row r="23" spans="1:18" ht="15">
      <c r="A23" s="9" t="s">
        <v>14</v>
      </c>
      <c r="B23" s="7">
        <v>20</v>
      </c>
      <c r="C23" s="12">
        <v>0.06770709908933953</v>
      </c>
      <c r="D23" s="7">
        <v>25</v>
      </c>
      <c r="E23" s="12">
        <v>0.08812746756909194</v>
      </c>
      <c r="F23" s="22">
        <v>25</v>
      </c>
      <c r="G23" s="24">
        <v>0.08862105636299185</v>
      </c>
      <c r="H23" s="7">
        <v>15</v>
      </c>
      <c r="I23" s="16">
        <f t="shared" si="3"/>
        <v>0.05610203089351835</v>
      </c>
      <c r="J23" s="22">
        <v>15</v>
      </c>
      <c r="K23" s="24">
        <f t="shared" si="0"/>
        <v>0.0561125243154272</v>
      </c>
      <c r="L23" s="22">
        <v>17</v>
      </c>
      <c r="M23" s="24">
        <f t="shared" si="1"/>
        <v>0.063537150545672</v>
      </c>
      <c r="N23" s="22">
        <v>18</v>
      </c>
      <c r="O23" s="30">
        <f t="shared" si="2"/>
        <v>0.06771244780498815</v>
      </c>
      <c r="Q23"/>
      <c r="R23"/>
    </row>
    <row r="24" spans="1:18" ht="15">
      <c r="A24" s="9" t="s">
        <v>12</v>
      </c>
      <c r="B24" s="7">
        <v>576</v>
      </c>
      <c r="C24" s="12">
        <v>1.9499644537729781</v>
      </c>
      <c r="D24" s="7">
        <v>531</v>
      </c>
      <c r="E24" s="12">
        <v>1.8718274111675128</v>
      </c>
      <c r="F24" s="22">
        <v>526</v>
      </c>
      <c r="G24" s="24">
        <v>1.8645870258773485</v>
      </c>
      <c r="H24" s="7">
        <v>500</v>
      </c>
      <c r="I24" s="16">
        <f t="shared" si="3"/>
        <v>1.8700676964506115</v>
      </c>
      <c r="J24" s="22">
        <v>498</v>
      </c>
      <c r="K24" s="24">
        <f t="shared" si="0"/>
        <v>1.862935807272183</v>
      </c>
      <c r="L24" s="22">
        <v>450</v>
      </c>
      <c r="M24" s="24">
        <f t="shared" si="1"/>
        <v>1.6818657497383764</v>
      </c>
      <c r="N24" s="22">
        <v>472</v>
      </c>
      <c r="O24" s="30">
        <f t="shared" si="2"/>
        <v>1.7755708535530226</v>
      </c>
      <c r="Q24"/>
      <c r="R24"/>
    </row>
    <row r="25" spans="1:18" ht="15">
      <c r="A25" s="9" t="s">
        <v>4</v>
      </c>
      <c r="B25" s="7">
        <v>70</v>
      </c>
      <c r="C25" s="12">
        <v>0.23697484681268832</v>
      </c>
      <c r="D25" s="7">
        <v>66</v>
      </c>
      <c r="E25" s="12">
        <v>0.2326565143824027</v>
      </c>
      <c r="F25" s="22">
        <v>61</v>
      </c>
      <c r="G25" s="24">
        <v>0.2162353775257001</v>
      </c>
      <c r="H25" s="7">
        <v>58</v>
      </c>
      <c r="I25" s="16">
        <f t="shared" si="3"/>
        <v>0.21692785278827093</v>
      </c>
      <c r="J25" s="22">
        <v>65</v>
      </c>
      <c r="K25" s="24">
        <f t="shared" si="0"/>
        <v>0.2431542720335179</v>
      </c>
      <c r="L25" s="22">
        <v>66</v>
      </c>
      <c r="M25" s="24">
        <f t="shared" si="1"/>
        <v>0.2466736432949619</v>
      </c>
      <c r="N25" s="22">
        <v>70</v>
      </c>
      <c r="O25" s="30">
        <f t="shared" si="2"/>
        <v>0.26332618590828727</v>
      </c>
      <c r="Q25"/>
      <c r="R25"/>
    </row>
    <row r="26" spans="1:18" ht="15">
      <c r="A26" s="9" t="s">
        <v>10</v>
      </c>
      <c r="B26" s="7">
        <v>80</v>
      </c>
      <c r="C26" s="12">
        <v>0.2708283963573581</v>
      </c>
      <c r="D26" s="7">
        <v>64</v>
      </c>
      <c r="E26" s="12">
        <v>0.2256063169768754</v>
      </c>
      <c r="F26" s="22">
        <v>67</v>
      </c>
      <c r="G26" s="24">
        <v>0.23750443105281815</v>
      </c>
      <c r="H26" s="7">
        <v>54</v>
      </c>
      <c r="I26" s="16">
        <f t="shared" si="3"/>
        <v>0.20196731121666606</v>
      </c>
      <c r="J26" s="22">
        <v>52</v>
      </c>
      <c r="K26" s="24">
        <f t="shared" si="0"/>
        <v>0.1945234176268143</v>
      </c>
      <c r="L26" s="22">
        <v>56</v>
      </c>
      <c r="M26" s="24">
        <f t="shared" si="1"/>
        <v>0.2092988488563313</v>
      </c>
      <c r="N26" s="22">
        <v>56</v>
      </c>
      <c r="O26" s="30">
        <f t="shared" si="2"/>
        <v>0.2106609487266298</v>
      </c>
      <c r="Q26"/>
      <c r="R26"/>
    </row>
    <row r="27" spans="1:18" ht="15">
      <c r="A27" s="9" t="s">
        <v>18</v>
      </c>
      <c r="B27" s="7">
        <v>649</v>
      </c>
      <c r="C27" s="12">
        <v>2.1970953654490675</v>
      </c>
      <c r="D27" s="7">
        <v>612</v>
      </c>
      <c r="E27" s="12">
        <v>2.1573604060913705</v>
      </c>
      <c r="F27" s="22">
        <v>610</v>
      </c>
      <c r="G27" s="24">
        <v>2.1623537752570012</v>
      </c>
      <c r="H27" s="7">
        <v>560</v>
      </c>
      <c r="I27" s="16">
        <f t="shared" si="3"/>
        <v>2.0944758200246847</v>
      </c>
      <c r="J27" s="22">
        <v>559</v>
      </c>
      <c r="K27" s="24">
        <f t="shared" si="0"/>
        <v>2.091126739488254</v>
      </c>
      <c r="L27" s="22">
        <v>539</v>
      </c>
      <c r="M27" s="24">
        <f t="shared" si="1"/>
        <v>2.0145014202421887</v>
      </c>
      <c r="N27" s="22">
        <v>526</v>
      </c>
      <c r="O27" s="30">
        <f t="shared" si="2"/>
        <v>1.9787081969679872</v>
      </c>
      <c r="Q27"/>
      <c r="R27"/>
    </row>
    <row r="28" spans="1:18" ht="15">
      <c r="A28" s="9" t="s">
        <v>2</v>
      </c>
      <c r="B28" s="7">
        <v>365</v>
      </c>
      <c r="C28" s="12">
        <v>1.2356545583804461</v>
      </c>
      <c r="D28" s="7">
        <v>368</v>
      </c>
      <c r="E28" s="12">
        <v>1.2972363226170334</v>
      </c>
      <c r="F28" s="22">
        <v>370</v>
      </c>
      <c r="G28" s="24">
        <v>1.3115916341722793</v>
      </c>
      <c r="H28" s="7">
        <v>384</v>
      </c>
      <c r="I28" s="16">
        <f t="shared" si="3"/>
        <v>1.4362119908740696</v>
      </c>
      <c r="J28" s="22">
        <v>383</v>
      </c>
      <c r="K28" s="24">
        <f t="shared" si="0"/>
        <v>1.4327397875205745</v>
      </c>
      <c r="L28" s="22">
        <v>389</v>
      </c>
      <c r="M28" s="24">
        <f t="shared" si="1"/>
        <v>1.4538795036627299</v>
      </c>
      <c r="N28" s="22">
        <v>423</v>
      </c>
      <c r="O28" s="30">
        <f t="shared" si="2"/>
        <v>1.5912425234172216</v>
      </c>
      <c r="Q28"/>
      <c r="R28"/>
    </row>
    <row r="29" spans="1:18" ht="15">
      <c r="A29" s="9" t="s">
        <v>11</v>
      </c>
      <c r="B29" s="7">
        <v>81</v>
      </c>
      <c r="C29" s="12">
        <v>0.27421375131182507</v>
      </c>
      <c r="D29" s="7">
        <v>85</v>
      </c>
      <c r="E29" s="12">
        <v>0.2996333897349126</v>
      </c>
      <c r="F29" s="22">
        <v>87</v>
      </c>
      <c r="G29" s="24">
        <v>0.3084012761432116</v>
      </c>
      <c r="H29" s="7">
        <v>74</v>
      </c>
      <c r="I29" s="16">
        <f t="shared" si="3"/>
        <v>0.2767700190746905</v>
      </c>
      <c r="J29" s="22">
        <v>72</v>
      </c>
      <c r="K29" s="24">
        <f t="shared" si="0"/>
        <v>0.26934011671405056</v>
      </c>
      <c r="L29" s="22">
        <v>61</v>
      </c>
      <c r="M29" s="24">
        <f t="shared" si="1"/>
        <v>0.22798624607564658</v>
      </c>
      <c r="N29" s="22">
        <v>68</v>
      </c>
      <c r="O29" s="30">
        <f t="shared" si="2"/>
        <v>0.2558025805966219</v>
      </c>
      <c r="Q29"/>
      <c r="R29"/>
    </row>
    <row r="30" spans="1:18" ht="15">
      <c r="A30" s="9" t="s">
        <v>15</v>
      </c>
      <c r="B30" s="7">
        <v>790</v>
      </c>
      <c r="C30" s="12">
        <v>2.674430414028911</v>
      </c>
      <c r="D30" s="7">
        <v>743</v>
      </c>
      <c r="E30" s="12">
        <v>2.6191483361534122</v>
      </c>
      <c r="F30" s="22">
        <v>753</v>
      </c>
      <c r="G30" s="24">
        <v>2.6692662176533144</v>
      </c>
      <c r="H30" s="7">
        <v>749</v>
      </c>
      <c r="I30" s="16">
        <f t="shared" si="3"/>
        <v>2.801361409283016</v>
      </c>
      <c r="J30" s="22">
        <v>768</v>
      </c>
      <c r="K30" s="24">
        <f t="shared" si="0"/>
        <v>2.872961244949873</v>
      </c>
      <c r="L30" s="22">
        <v>752</v>
      </c>
      <c r="M30" s="24">
        <f t="shared" si="1"/>
        <v>2.8105845417850204</v>
      </c>
      <c r="N30" s="22">
        <v>757</v>
      </c>
      <c r="O30" s="30">
        <f t="shared" si="2"/>
        <v>2.847684610465335</v>
      </c>
      <c r="Q30"/>
      <c r="R30"/>
    </row>
    <row r="31" spans="1:18" ht="15">
      <c r="A31" s="9" t="s">
        <v>13</v>
      </c>
      <c r="B31" s="7">
        <v>195</v>
      </c>
      <c r="C31" s="12">
        <v>0.6601442161210603</v>
      </c>
      <c r="D31" s="7">
        <v>205</v>
      </c>
      <c r="E31" s="12">
        <v>0.7226452340665539</v>
      </c>
      <c r="F31" s="22">
        <v>204</v>
      </c>
      <c r="G31" s="24">
        <v>0.7231478199220135</v>
      </c>
      <c r="H31" s="7">
        <v>203</v>
      </c>
      <c r="I31" s="16">
        <f t="shared" si="3"/>
        <v>0.7592474847589483</v>
      </c>
      <c r="J31" s="22">
        <v>211</v>
      </c>
      <c r="K31" s="24">
        <f t="shared" si="0"/>
        <v>0.7893161753703427</v>
      </c>
      <c r="L31" s="22">
        <v>198</v>
      </c>
      <c r="M31" s="24">
        <f t="shared" si="1"/>
        <v>0.7400209298848857</v>
      </c>
      <c r="N31" s="22">
        <v>176</v>
      </c>
      <c r="O31" s="30">
        <f t="shared" si="2"/>
        <v>0.6620772674265508</v>
      </c>
      <c r="Q31"/>
      <c r="R31"/>
    </row>
    <row r="32" spans="1:18" ht="15">
      <c r="A32" s="9" t="s">
        <v>22</v>
      </c>
      <c r="B32" s="7">
        <v>911</v>
      </c>
      <c r="C32" s="12">
        <v>3.0840583635194148</v>
      </c>
      <c r="D32" s="7">
        <v>894</v>
      </c>
      <c r="E32" s="12">
        <v>3.151438240270728</v>
      </c>
      <c r="F32" s="22">
        <v>904</v>
      </c>
      <c r="G32" s="24">
        <v>3.204537398085785</v>
      </c>
      <c r="H32" s="7">
        <v>658</v>
      </c>
      <c r="I32" s="16">
        <f t="shared" si="3"/>
        <v>2.461009088529005</v>
      </c>
      <c r="J32" s="22">
        <v>710</v>
      </c>
      <c r="K32" s="24">
        <f t="shared" si="0"/>
        <v>2.6559928175968874</v>
      </c>
      <c r="L32" s="22">
        <v>830</v>
      </c>
      <c r="M32" s="24">
        <f t="shared" si="1"/>
        <v>3.1021079384063386</v>
      </c>
      <c r="N32" s="22">
        <v>409</v>
      </c>
      <c r="O32" s="30">
        <f t="shared" si="2"/>
        <v>1.538577286235564</v>
      </c>
      <c r="Q32"/>
      <c r="R32"/>
    </row>
    <row r="33" spans="1:15" s="3" customFormat="1" ht="15">
      <c r="A33" s="2" t="s">
        <v>20</v>
      </c>
      <c r="B33" s="8">
        <v>29539</v>
      </c>
      <c r="C33" s="6">
        <v>99.99999999999999</v>
      </c>
      <c r="D33" s="8">
        <v>28368</v>
      </c>
      <c r="E33" s="6">
        <v>99.99999999999999</v>
      </c>
      <c r="F33" s="23">
        <v>28210</v>
      </c>
      <c r="G33" s="21">
        <v>100</v>
      </c>
      <c r="H33" s="8">
        <f>SUM(H13:H32)</f>
        <v>26737</v>
      </c>
      <c r="I33" s="6">
        <v>100</v>
      </c>
      <c r="J33" s="23">
        <f>SUM(J13:J32)</f>
        <v>26732</v>
      </c>
      <c r="K33" s="21">
        <f>(J33*100)/$J$33</f>
        <v>100</v>
      </c>
      <c r="L33" s="23">
        <f>SUM(L13:L32)</f>
        <v>26756</v>
      </c>
      <c r="M33" s="21">
        <f t="shared" si="1"/>
        <v>100</v>
      </c>
      <c r="N33" s="23">
        <v>26583</v>
      </c>
      <c r="O33" s="21">
        <f t="shared" si="2"/>
        <v>100</v>
      </c>
    </row>
    <row r="35" ht="15">
      <c r="F35" s="13"/>
    </row>
    <row r="36" spans="3:7" ht="15">
      <c r="C36" s="17"/>
      <c r="D36" s="17"/>
      <c r="E36" s="18"/>
      <c r="F36" s="19"/>
      <c r="G36" s="20"/>
    </row>
    <row r="37" spans="3:7" ht="15">
      <c r="C37" s="17"/>
      <c r="D37" s="17"/>
      <c r="E37" s="17"/>
      <c r="F37" s="19"/>
      <c r="G37" s="20"/>
    </row>
    <row r="38" spans="3:7" ht="15">
      <c r="C38" s="17"/>
      <c r="D38" s="17"/>
      <c r="E38" s="19"/>
      <c r="F38" s="20"/>
      <c r="G38" s="20"/>
    </row>
    <row r="39" spans="3:7" ht="15">
      <c r="C39" s="17"/>
      <c r="D39" s="17"/>
      <c r="E39" s="19"/>
      <c r="F39" s="20"/>
      <c r="G39" s="20"/>
    </row>
    <row r="40" spans="3:7" ht="15">
      <c r="C40" s="17"/>
      <c r="D40" s="17"/>
      <c r="E40" s="19"/>
      <c r="F40" s="20"/>
      <c r="G40" s="20"/>
    </row>
    <row r="41" spans="3:7" ht="15">
      <c r="C41" s="17"/>
      <c r="D41" s="17"/>
      <c r="E41" s="19"/>
      <c r="F41" s="20"/>
      <c r="G41" s="20"/>
    </row>
    <row r="42" spans="3:7" ht="15">
      <c r="C42" s="17"/>
      <c r="D42" s="17"/>
      <c r="E42" s="19"/>
      <c r="F42" s="20"/>
      <c r="G42" s="20"/>
    </row>
    <row r="43" spans="3:7" ht="15">
      <c r="C43" s="17"/>
      <c r="D43" s="17"/>
      <c r="E43" s="19"/>
      <c r="F43" s="20"/>
      <c r="G43" s="20"/>
    </row>
    <row r="44" spans="3:7" ht="15">
      <c r="C44" s="17"/>
      <c r="D44" s="17"/>
      <c r="E44" s="19"/>
      <c r="F44" s="20"/>
      <c r="G44" s="20"/>
    </row>
    <row r="45" spans="3:7" ht="15">
      <c r="C45" s="17"/>
      <c r="D45" s="17"/>
      <c r="E45" s="19"/>
      <c r="F45" s="20"/>
      <c r="G45" s="20"/>
    </row>
    <row r="46" spans="3:7" ht="15">
      <c r="C46" s="17"/>
      <c r="D46" s="17"/>
      <c r="E46" s="19"/>
      <c r="F46" s="20"/>
      <c r="G46" s="20"/>
    </row>
    <row r="47" spans="3:7" ht="15">
      <c r="C47" s="17"/>
      <c r="D47" s="17"/>
      <c r="E47" s="19"/>
      <c r="F47" s="20"/>
      <c r="G47" s="20"/>
    </row>
    <row r="48" spans="3:7" ht="15">
      <c r="C48" s="17"/>
      <c r="D48" s="17"/>
      <c r="E48" s="19"/>
      <c r="F48" s="20"/>
      <c r="G48" s="20"/>
    </row>
    <row r="49" spans="3:7" ht="15">
      <c r="C49" s="17"/>
      <c r="D49" s="17"/>
      <c r="E49" s="19"/>
      <c r="F49" s="20"/>
      <c r="G49" s="20"/>
    </row>
    <row r="50" spans="3:7" ht="15">
      <c r="C50" s="17"/>
      <c r="D50" s="17"/>
      <c r="E50" s="19"/>
      <c r="F50" s="20"/>
      <c r="G50" s="20"/>
    </row>
    <row r="51" spans="3:7" ht="15">
      <c r="C51" s="17"/>
      <c r="D51" s="17"/>
      <c r="E51" s="19"/>
      <c r="F51" s="20"/>
      <c r="G51" s="20"/>
    </row>
    <row r="52" spans="3:7" ht="15">
      <c r="C52" s="17"/>
      <c r="D52" s="17"/>
      <c r="E52" s="19"/>
      <c r="F52" s="20"/>
      <c r="G52" s="20"/>
    </row>
    <row r="53" spans="3:7" ht="15">
      <c r="C53" s="17"/>
      <c r="D53" s="17"/>
      <c r="E53" s="19"/>
      <c r="F53" s="20"/>
      <c r="G53" s="20"/>
    </row>
    <row r="54" spans="3:7" ht="15">
      <c r="C54" s="17"/>
      <c r="D54" s="17"/>
      <c r="E54" s="19"/>
      <c r="F54" s="20"/>
      <c r="G54" s="20"/>
    </row>
    <row r="55" spans="3:7" ht="15">
      <c r="C55" s="17"/>
      <c r="D55" s="17"/>
      <c r="E55" s="19"/>
      <c r="F55" s="20"/>
      <c r="G55" s="20"/>
    </row>
    <row r="56" spans="3:7" ht="15">
      <c r="C56" s="17"/>
      <c r="D56" s="17"/>
      <c r="E56" s="19"/>
      <c r="F56" s="20"/>
      <c r="G56" s="20"/>
    </row>
    <row r="57" spans="3:7" ht="15">
      <c r="C57" s="17"/>
      <c r="D57" s="17"/>
      <c r="E57" s="19"/>
      <c r="F57" s="20"/>
      <c r="G57" s="20"/>
    </row>
    <row r="58" spans="3:7" ht="15">
      <c r="C58" s="17"/>
      <c r="D58" s="17"/>
      <c r="E58" s="19"/>
      <c r="F58" s="20"/>
      <c r="G58" s="20"/>
    </row>
    <row r="59" spans="3:7" ht="15">
      <c r="C59" s="17"/>
      <c r="D59" s="17"/>
      <c r="E59" s="17"/>
      <c r="F59" s="17"/>
      <c r="G59" s="20"/>
    </row>
    <row r="60" spans="3:7" ht="15">
      <c r="C60" s="17"/>
      <c r="D60" s="17"/>
      <c r="E60" s="17"/>
      <c r="F60" s="17"/>
      <c r="G60" s="20"/>
    </row>
    <row r="61" spans="3:7" ht="15">
      <c r="C61" s="17"/>
      <c r="D61" s="17"/>
      <c r="E61" s="17"/>
      <c r="F61" s="17"/>
      <c r="G61" s="20"/>
    </row>
  </sheetData>
  <sheetProtection/>
  <mergeCells count="12">
    <mergeCell ref="H11:I11"/>
    <mergeCell ref="F11:G11"/>
    <mergeCell ref="A2:E2"/>
    <mergeCell ref="A3:E3"/>
    <mergeCell ref="D11:E11"/>
    <mergeCell ref="B11:C11"/>
    <mergeCell ref="N11:O11"/>
    <mergeCell ref="A5:M5"/>
    <mergeCell ref="A6:M6"/>
    <mergeCell ref="A9:M9"/>
    <mergeCell ref="L11:M11"/>
    <mergeCell ref="J11:K11"/>
  </mergeCells>
  <printOptions horizontalCentered="1"/>
  <pageMargins left="0.1968503937007874" right="0.1968503937007874" top="0.35433070866141736" bottom="0.7480314960629921" header="0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mariancres</cp:lastModifiedBy>
  <cp:lastPrinted>2019-12-04T11:35:06Z</cp:lastPrinted>
  <dcterms:created xsi:type="dcterms:W3CDTF">2014-03-14T12:05:24Z</dcterms:created>
  <dcterms:modified xsi:type="dcterms:W3CDTF">2021-01-12T13:22:00Z</dcterms:modified>
  <cp:category/>
  <cp:version/>
  <cp:contentType/>
  <cp:contentStatus/>
</cp:coreProperties>
</file>