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ma\Desktop\Estadísticas MARZO_MAYO 2023\Estadísticas GRADO_MARZO 2023\"/>
    </mc:Choice>
  </mc:AlternateContent>
  <xr:revisionPtr revIDLastSave="0" documentId="13_ncr:1_{321662CA-9233-4FAA-B11F-038F56B8A7C8}" xr6:coauthVersionLast="36" xr6:coauthVersionMax="36" xr10:uidLastSave="{00000000-0000-0000-0000-000000000000}"/>
  <bookViews>
    <workbookView xWindow="0" yWindow="0" windowWidth="28800" windowHeight="11625" xr2:uid="{856CCABA-0D5F-4761-9938-1FBB3EBD78C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79" i="1" l="1"/>
  <c r="C53" i="1" l="1"/>
  <c r="C38" i="1"/>
  <c r="C24" i="1"/>
  <c r="C10" i="1"/>
  <c r="C104" i="1"/>
</calcChain>
</file>

<file path=xl/sharedStrings.xml><?xml version="1.0" encoding="utf-8"?>
<sst xmlns="http://schemas.openxmlformats.org/spreadsheetml/2006/main" count="97" uniqueCount="83">
  <si>
    <t>Fuente:  Datuz</t>
  </si>
  <si>
    <t>Artes y Humanidades</t>
  </si>
  <si>
    <t>Grados</t>
  </si>
  <si>
    <t>Graduado en Filosofía (Z)</t>
  </si>
  <si>
    <t>Graduado en Bellas Artes (T)</t>
  </si>
  <si>
    <t>Graduado en Estudios Ingleses (Z)</t>
  </si>
  <si>
    <t>Graduado en Historia (Z)</t>
  </si>
  <si>
    <t>Graduado en Historia del Arte (Z)</t>
  </si>
  <si>
    <t>Graduado en Estudios Clásicos (Z)</t>
  </si>
  <si>
    <t>Graduado en Filología Hispánica (Z)</t>
  </si>
  <si>
    <t>Graduado en Lenguas Modernas (Z)</t>
  </si>
  <si>
    <t>Ciencias</t>
  </si>
  <si>
    <t>Graduado en Ciencias Ambientales (H)</t>
  </si>
  <si>
    <t>Graduado en Geología (Z)</t>
  </si>
  <si>
    <t>Graduado en Óptica y Optometría (Z)</t>
  </si>
  <si>
    <t>Graduado en Biotecnología (Z)</t>
  </si>
  <si>
    <t>Graduado en Física (Z)</t>
  </si>
  <si>
    <t>Graduado en Química (Z)</t>
  </si>
  <si>
    <t>Graduado en Matemáticas (Z)</t>
  </si>
  <si>
    <t>Graduado en Ciencia y Tecnología de los Alimentos (Z)</t>
  </si>
  <si>
    <t>Programa conjunto en Física-Matemáticas (FisMat) (Z)</t>
  </si>
  <si>
    <t>Programa conjunto en Matemáticas-Ingeniería Informática (Z)</t>
  </si>
  <si>
    <t>Ciencias de la Salud</t>
  </si>
  <si>
    <t>Graduado en Fisioterapia (Z)</t>
  </si>
  <si>
    <t>Graduado en Terapia Ocupacional (Z)</t>
  </si>
  <si>
    <t>Graduado en Medicina (Z)</t>
  </si>
  <si>
    <t>Graduado en Medicina (H)</t>
  </si>
  <si>
    <t>Graduado en Nutrición Humana y Dietética (H)</t>
  </si>
  <si>
    <t>Graduado en Odontología (H)</t>
  </si>
  <si>
    <t>Graduado en Veterinaria (Z)</t>
  </si>
  <si>
    <t>Graduado en Enfermería (Z)</t>
  </si>
  <si>
    <t>Graduado en Enfermería (H)</t>
  </si>
  <si>
    <t>Graduado en Enfermería (T)</t>
  </si>
  <si>
    <t>Programa conjunto en Nutrición Humana y Dietética-Ciencias de la Actividad Física y del Deporte (H)</t>
  </si>
  <si>
    <t>Graduado en Psicología (T)</t>
  </si>
  <si>
    <t>Ciencias Sociales y Jurídicas</t>
  </si>
  <si>
    <t>Graduado en Información y Documentación (Z)</t>
  </si>
  <si>
    <t>Graduado en Periodismo (Z)</t>
  </si>
  <si>
    <t>Graduado en Trabajo Social (Z)</t>
  </si>
  <si>
    <t>Graduado en Ciencias de la Actividad Física y del Deporte (H)</t>
  </si>
  <si>
    <t>Graduado en Magisterio en Educación Primaria (Z)</t>
  </si>
  <si>
    <t>Graduado en Magisterio en Educación Primaria (H)</t>
  </si>
  <si>
    <t>Graduado en Magisterio en Educación Primaria (T)</t>
  </si>
  <si>
    <t>Graduado en Magisterio en Educación Infantil (Z)</t>
  </si>
  <si>
    <t>Graduado en Magisterio en Educación Infantil (H)</t>
  </si>
  <si>
    <t>Graduado en Magisterio en Educación Infantil (T)</t>
  </si>
  <si>
    <t>Graduado en Economía (Z)</t>
  </si>
  <si>
    <t>Graduado en Geografía y Ordenación del Territorio (Z)</t>
  </si>
  <si>
    <t>Graduado en Derecho (Z)</t>
  </si>
  <si>
    <t>Graduado en Relaciones Laborales y Recursos Humanos (Z)</t>
  </si>
  <si>
    <t>Graduado en Gestión y Administración Pública (H)</t>
  </si>
  <si>
    <t>Programa conjunto en ADE/DERECHO (Grados) (Z)</t>
  </si>
  <si>
    <t>Graduado en Turismo (Z)</t>
  </si>
  <si>
    <t>Graduado en Administración y Dirección de Empresas (Z)</t>
  </si>
  <si>
    <t>Graduado en Finanzas y Contabilidad (Z)</t>
  </si>
  <si>
    <t>Graduado en Marketing e Investigación de Mercados (Z)</t>
  </si>
  <si>
    <t>Graduado en Administración y Dirección de Empresas (T)</t>
  </si>
  <si>
    <t>Graduado en Administración y Dirección de Empresas (H)</t>
  </si>
  <si>
    <t>Ingeniería y Arquitectura</t>
  </si>
  <si>
    <t>Graduado en Arquitectura Técnica (LA)</t>
  </si>
  <si>
    <t>Graduado en Ingeniería Civil (LA)</t>
  </si>
  <si>
    <t>Graduado en Ingeniería Mecatrónica (LA)</t>
  </si>
  <si>
    <t>Graduado en Ingeniería de Organización Industrial (LA)</t>
  </si>
  <si>
    <t>Graduado en Ingeniería Eléctrica (Z)</t>
  </si>
  <si>
    <t>Graduado en Ingeniería Mecánica (Z)</t>
  </si>
  <si>
    <t>Graduado en Ingeniería Química (Z)</t>
  </si>
  <si>
    <t>Graduado en Ingeniería de Tecnologías Industriales (Z)</t>
  </si>
  <si>
    <t>Graduado en Ingeniería de Tecnologías y Servicios de Telecomunicación (Z)</t>
  </si>
  <si>
    <t>Graduado en Ingeniería Informática (Z)</t>
  </si>
  <si>
    <t>Graduado en Ingeniería Electrónica y Automática (Z)</t>
  </si>
  <si>
    <t>Graduado en Ingeniería Informática (T)</t>
  </si>
  <si>
    <t>Graduado en Ingeniería Electrónica y Automática (T)</t>
  </si>
  <si>
    <t>Graduado en Estudios en Arquitectura (Z)</t>
  </si>
  <si>
    <t>Graduado en Ingeniería en Diseño Industrial y Desarrollo de Producto (Z)</t>
  </si>
  <si>
    <t>Graduado en Ingeniería de Organización Industrial (Z)</t>
  </si>
  <si>
    <t>Graduado en Ingeniería Agroalimentaria y del Medio Rural (H)</t>
  </si>
  <si>
    <t>Programa conjunto en Ingeniería Mecatrónica-Ingeniería de Organización  Industrial (LA)</t>
  </si>
  <si>
    <t>Programas de intercambio</t>
  </si>
  <si>
    <t>Movilidad para 1º y 2º ciclo y grado</t>
  </si>
  <si>
    <t>Total Universidad</t>
  </si>
  <si>
    <t>Gradudado en Ingeniería de Datos en Procesos Industriales (LA)</t>
  </si>
  <si>
    <t>Programa conjunto en Ingeniería Informática-Administración y Dirección de Empresas (T)</t>
  </si>
  <si>
    <t>Datos:  15-05-2023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</si>
</sst>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41" fontId="1" fillId="2" borderId="4" xfId="0" applyNumberFormat="1" applyFont="1" applyFill="1" applyBorder="1"/>
    <xf numFmtId="0" fontId="0" fillId="0" borderId="6" xfId="0" applyBorder="1"/>
    <xf numFmtId="41" fontId="0" fillId="0" borderId="4" xfId="0" applyNumberForma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41" fontId="0" fillId="0" borderId="14" xfId="0" applyNumberFormat="1" applyBorder="1"/>
    <xf numFmtId="41" fontId="1" fillId="4" borderId="10" xfId="0" applyNumberFormat="1" applyFont="1" applyFill="1" applyBorder="1"/>
    <xf numFmtId="41" fontId="1" fillId="2" borderId="15" xfId="0" applyNumberFormat="1" applyFont="1" applyFill="1" applyBorder="1"/>
    <xf numFmtId="0" fontId="2" fillId="0" borderId="0" xfId="0" applyFont="1" applyFill="1" applyAlignment="1">
      <alignment horizontal="right"/>
    </xf>
    <xf numFmtId="0" fontId="1" fillId="4" borderId="16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9524</xdr:rowOff>
    </xdr:from>
    <xdr:to>
      <xdr:col>1</xdr:col>
      <xdr:colOff>1447801</xdr:colOff>
      <xdr:row>5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487FB2-97AB-4E70-82CA-266D7E0F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90524"/>
          <a:ext cx="1800226" cy="600075"/>
        </a:xfrm>
        <a:prstGeom prst="rect">
          <a:avLst/>
        </a:prstGeom>
      </xdr:spPr>
    </xdr:pic>
    <xdr:clientData/>
  </xdr:twoCellAnchor>
  <xdr:twoCellAnchor>
    <xdr:from>
      <xdr:col>1</xdr:col>
      <xdr:colOff>2152650</xdr:colOff>
      <xdr:row>1</xdr:row>
      <xdr:rowOff>0</xdr:rowOff>
    </xdr:from>
    <xdr:to>
      <xdr:col>1</xdr:col>
      <xdr:colOff>5400675</xdr:colOff>
      <xdr:row>7</xdr:row>
      <xdr:rowOff>180975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5006EF1-7065-4140-927A-E992C64C7379}"/>
            </a:ext>
          </a:extLst>
        </xdr:cNvPr>
        <xdr:cNvSpPr txBox="1"/>
      </xdr:nvSpPr>
      <xdr:spPr>
        <a:xfrm>
          <a:off x="2733675" y="190500"/>
          <a:ext cx="3248025" cy="1323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2022/23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RAMAS DE CONOCIMIENTO Y TITULACIONES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D353-FB6F-4FED-83DF-98A7F566887A}">
  <dimension ref="A1:C104"/>
  <sheetViews>
    <sheetView tabSelected="1" topLeftCell="A43" zoomScaleNormal="100" workbookViewId="0">
      <selection activeCell="B108" sqref="B108"/>
    </sheetView>
  </sheetViews>
  <sheetFormatPr baseColWidth="10" defaultRowHeight="15" x14ac:dyDescent="0.25"/>
  <cols>
    <col min="1" max="1" width="8.7109375" customWidth="1"/>
    <col min="2" max="2" width="85.7109375" customWidth="1"/>
    <col min="3" max="3" width="12.5703125" customWidth="1"/>
  </cols>
  <sheetData>
    <row r="1" spans="1:3" ht="18.75" customHeight="1" x14ac:dyDescent="0.25"/>
    <row r="6" spans="1:3" x14ac:dyDescent="0.25">
      <c r="C6" s="12" t="s">
        <v>82</v>
      </c>
    </row>
    <row r="7" spans="1:3" x14ac:dyDescent="0.25">
      <c r="C7" s="1" t="s">
        <v>0</v>
      </c>
    </row>
    <row r="9" spans="1:3" ht="19.5" customHeight="1" thickBot="1" x14ac:dyDescent="0.3">
      <c r="C9" s="2"/>
    </row>
    <row r="10" spans="1:3" ht="20.25" customHeight="1" x14ac:dyDescent="0.25">
      <c r="A10" s="15" t="s">
        <v>1</v>
      </c>
      <c r="B10" s="16"/>
      <c r="C10" s="11">
        <f>SUM(C12:C23)</f>
        <v>2089</v>
      </c>
    </row>
    <row r="11" spans="1:3" ht="17.100000000000001" customHeight="1" x14ac:dyDescent="0.25">
      <c r="A11" s="19" t="s">
        <v>2</v>
      </c>
      <c r="B11" s="20"/>
      <c r="C11" s="21"/>
    </row>
    <row r="12" spans="1:3" ht="17.100000000000001" customHeight="1" x14ac:dyDescent="0.25">
      <c r="A12" s="6">
        <v>269</v>
      </c>
      <c r="B12" s="4" t="s">
        <v>3</v>
      </c>
      <c r="C12" s="5">
        <v>17</v>
      </c>
    </row>
    <row r="13" spans="1:3" ht="17.100000000000001" customHeight="1" x14ac:dyDescent="0.25">
      <c r="A13" s="6">
        <v>278</v>
      </c>
      <c r="B13" s="4" t="s">
        <v>4</v>
      </c>
      <c r="C13" s="5">
        <v>179</v>
      </c>
    </row>
    <row r="14" spans="1:3" ht="17.100000000000001" customHeight="1" x14ac:dyDescent="0.25">
      <c r="A14" s="6">
        <v>416</v>
      </c>
      <c r="B14" s="4" t="s">
        <v>5</v>
      </c>
      <c r="C14" s="5">
        <v>412</v>
      </c>
    </row>
    <row r="15" spans="1:3" ht="17.100000000000001" customHeight="1" x14ac:dyDescent="0.25">
      <c r="A15" s="6">
        <v>418</v>
      </c>
      <c r="B15" s="4" t="s">
        <v>6</v>
      </c>
      <c r="C15" s="5">
        <v>447</v>
      </c>
    </row>
    <row r="16" spans="1:3" ht="17.100000000000001" customHeight="1" x14ac:dyDescent="0.25">
      <c r="A16" s="6">
        <v>420</v>
      </c>
      <c r="B16" s="4" t="s">
        <v>7</v>
      </c>
      <c r="C16" s="5">
        <v>110</v>
      </c>
    </row>
    <row r="17" spans="1:3" ht="17.100000000000001" customHeight="1" x14ac:dyDescent="0.25">
      <c r="A17" s="6">
        <v>426</v>
      </c>
      <c r="B17" s="4" t="s">
        <v>8</v>
      </c>
      <c r="C17" s="5">
        <v>4</v>
      </c>
    </row>
    <row r="18" spans="1:3" ht="17.100000000000001" customHeight="1" x14ac:dyDescent="0.25">
      <c r="A18" s="6">
        <v>427</v>
      </c>
      <c r="B18" s="4" t="s">
        <v>9</v>
      </c>
      <c r="C18" s="5">
        <v>13</v>
      </c>
    </row>
    <row r="19" spans="1:3" ht="17.100000000000001" customHeight="1" x14ac:dyDescent="0.25">
      <c r="A19" s="6">
        <v>455</v>
      </c>
      <c r="B19" s="4" t="s">
        <v>10</v>
      </c>
      <c r="C19" s="5">
        <v>198</v>
      </c>
    </row>
    <row r="20" spans="1:3" ht="17.100000000000001" customHeight="1" x14ac:dyDescent="0.25">
      <c r="A20" s="6">
        <v>579</v>
      </c>
      <c r="B20" s="4" t="s">
        <v>8</v>
      </c>
      <c r="C20" s="5">
        <v>68</v>
      </c>
    </row>
    <row r="21" spans="1:3" ht="17.100000000000001" customHeight="1" x14ac:dyDescent="0.25">
      <c r="A21" s="6">
        <v>580</v>
      </c>
      <c r="B21" s="4" t="s">
        <v>9</v>
      </c>
      <c r="C21" s="5">
        <v>263</v>
      </c>
    </row>
    <row r="22" spans="1:3" ht="17.100000000000001" customHeight="1" x14ac:dyDescent="0.25">
      <c r="A22" s="6">
        <v>587</v>
      </c>
      <c r="B22" s="4" t="s">
        <v>3</v>
      </c>
      <c r="C22" s="5">
        <v>207</v>
      </c>
    </row>
    <row r="23" spans="1:3" ht="17.100000000000001" customHeight="1" x14ac:dyDescent="0.25">
      <c r="A23" s="6">
        <v>619</v>
      </c>
      <c r="B23" s="4" t="s">
        <v>7</v>
      </c>
      <c r="C23" s="5">
        <v>171</v>
      </c>
    </row>
    <row r="24" spans="1:3" ht="21.75" customHeight="1" x14ac:dyDescent="0.25">
      <c r="A24" s="17" t="s">
        <v>11</v>
      </c>
      <c r="B24" s="18"/>
      <c r="C24" s="3">
        <f>SUM(C26:C37)</f>
        <v>2416</v>
      </c>
    </row>
    <row r="25" spans="1:3" ht="17.100000000000001" customHeight="1" x14ac:dyDescent="0.25">
      <c r="A25" s="19" t="s">
        <v>2</v>
      </c>
      <c r="B25" s="20"/>
      <c r="C25" s="21"/>
    </row>
    <row r="26" spans="1:3" ht="17.100000000000001" customHeight="1" x14ac:dyDescent="0.25">
      <c r="A26" s="6">
        <v>277</v>
      </c>
      <c r="B26" s="4" t="s">
        <v>12</v>
      </c>
      <c r="C26" s="5">
        <v>1</v>
      </c>
    </row>
    <row r="27" spans="1:3" ht="17.100000000000001" customHeight="1" x14ac:dyDescent="0.25">
      <c r="A27" s="6">
        <v>296</v>
      </c>
      <c r="B27" s="4" t="s">
        <v>13</v>
      </c>
      <c r="C27" s="5">
        <v>13</v>
      </c>
    </row>
    <row r="28" spans="1:3" ht="17.100000000000001" customHeight="1" x14ac:dyDescent="0.25">
      <c r="A28" s="6">
        <v>297</v>
      </c>
      <c r="B28" s="4" t="s">
        <v>14</v>
      </c>
      <c r="C28" s="5">
        <v>213</v>
      </c>
    </row>
    <row r="29" spans="1:3" ht="17.100000000000001" customHeight="1" x14ac:dyDescent="0.25">
      <c r="A29" s="6">
        <v>446</v>
      </c>
      <c r="B29" s="4" t="s">
        <v>15</v>
      </c>
      <c r="C29" s="5">
        <v>277</v>
      </c>
    </row>
    <row r="30" spans="1:3" ht="17.100000000000001" customHeight="1" x14ac:dyDescent="0.25">
      <c r="A30" s="6">
        <v>447</v>
      </c>
      <c r="B30" s="4" t="s">
        <v>16</v>
      </c>
      <c r="C30" s="5">
        <v>365</v>
      </c>
    </row>
    <row r="31" spans="1:3" ht="17.100000000000001" customHeight="1" x14ac:dyDescent="0.25">
      <c r="A31" s="6">
        <v>452</v>
      </c>
      <c r="B31" s="4" t="s">
        <v>17</v>
      </c>
      <c r="C31" s="5">
        <v>606</v>
      </c>
    </row>
    <row r="32" spans="1:3" ht="17.100000000000001" customHeight="1" x14ac:dyDescent="0.25">
      <c r="A32" s="6">
        <v>453</v>
      </c>
      <c r="B32" s="4" t="s">
        <v>18</v>
      </c>
      <c r="C32" s="5">
        <v>325</v>
      </c>
    </row>
    <row r="33" spans="1:3" ht="17.100000000000001" customHeight="1" x14ac:dyDescent="0.25">
      <c r="A33" s="6">
        <v>568</v>
      </c>
      <c r="B33" s="4" t="s">
        <v>19</v>
      </c>
      <c r="C33" s="5">
        <v>249</v>
      </c>
    </row>
    <row r="34" spans="1:3" ht="17.100000000000001" customHeight="1" x14ac:dyDescent="0.25">
      <c r="A34" s="6">
        <v>571</v>
      </c>
      <c r="B34" s="4" t="s">
        <v>12</v>
      </c>
      <c r="C34" s="5">
        <v>174</v>
      </c>
    </row>
    <row r="35" spans="1:3" ht="17.100000000000001" customHeight="1" x14ac:dyDescent="0.25">
      <c r="A35" s="6">
        <v>577</v>
      </c>
      <c r="B35" s="4" t="s">
        <v>20</v>
      </c>
      <c r="C35" s="5">
        <v>63</v>
      </c>
    </row>
    <row r="36" spans="1:3" ht="17.100000000000001" customHeight="1" x14ac:dyDescent="0.25">
      <c r="A36" s="6">
        <v>588</v>
      </c>
      <c r="B36" s="4" t="s">
        <v>13</v>
      </c>
      <c r="C36" s="5">
        <v>92</v>
      </c>
    </row>
    <row r="37" spans="1:3" ht="17.100000000000001" customHeight="1" x14ac:dyDescent="0.25">
      <c r="A37" s="6">
        <v>607</v>
      </c>
      <c r="B37" s="4" t="s">
        <v>21</v>
      </c>
      <c r="C37" s="5">
        <v>38</v>
      </c>
    </row>
    <row r="38" spans="1:3" ht="20.25" customHeight="1" x14ac:dyDescent="0.25">
      <c r="A38" s="17" t="s">
        <v>22</v>
      </c>
      <c r="B38" s="18"/>
      <c r="C38" s="3">
        <f>SUM(C40:C52)</f>
        <v>4271</v>
      </c>
    </row>
    <row r="39" spans="1:3" ht="17.100000000000001" customHeight="1" x14ac:dyDescent="0.25">
      <c r="A39" s="19" t="s">
        <v>2</v>
      </c>
      <c r="B39" s="20"/>
      <c r="C39" s="21"/>
    </row>
    <row r="40" spans="1:3" ht="17.100000000000001" customHeight="1" x14ac:dyDescent="0.25">
      <c r="A40" s="6">
        <v>275</v>
      </c>
      <c r="B40" s="4" t="s">
        <v>23</v>
      </c>
      <c r="C40" s="5">
        <v>2</v>
      </c>
    </row>
    <row r="41" spans="1:3" ht="17.100000000000001" customHeight="1" x14ac:dyDescent="0.25">
      <c r="A41" s="6">
        <v>276</v>
      </c>
      <c r="B41" s="4" t="s">
        <v>24</v>
      </c>
      <c r="C41" s="5">
        <v>274</v>
      </c>
    </row>
    <row r="42" spans="1:3" ht="17.100000000000001" customHeight="1" x14ac:dyDescent="0.25">
      <c r="A42" s="6">
        <v>304</v>
      </c>
      <c r="B42" s="4" t="s">
        <v>25</v>
      </c>
      <c r="C42" s="5">
        <v>1263</v>
      </c>
    </row>
    <row r="43" spans="1:3" ht="17.100000000000001" customHeight="1" x14ac:dyDescent="0.25">
      <c r="A43" s="6">
        <v>305</v>
      </c>
      <c r="B43" s="4" t="s">
        <v>26</v>
      </c>
      <c r="C43" s="5">
        <v>92</v>
      </c>
    </row>
    <row r="44" spans="1:3" ht="17.100000000000001" customHeight="1" x14ac:dyDescent="0.25">
      <c r="A44" s="6">
        <v>441</v>
      </c>
      <c r="B44" s="4" t="s">
        <v>27</v>
      </c>
      <c r="C44" s="5">
        <v>212</v>
      </c>
    </row>
    <row r="45" spans="1:3" ht="17.100000000000001" customHeight="1" x14ac:dyDescent="0.25">
      <c r="A45" s="6">
        <v>442</v>
      </c>
      <c r="B45" s="4" t="s">
        <v>28</v>
      </c>
      <c r="C45" s="5">
        <v>164</v>
      </c>
    </row>
    <row r="46" spans="1:3" ht="17.100000000000001" customHeight="1" x14ac:dyDescent="0.25">
      <c r="A46" s="6">
        <v>451</v>
      </c>
      <c r="B46" s="4" t="s">
        <v>29</v>
      </c>
      <c r="C46" s="5">
        <v>759</v>
      </c>
    </row>
    <row r="47" spans="1:3" ht="17.100000000000001" customHeight="1" x14ac:dyDescent="0.25">
      <c r="A47" s="6">
        <v>559</v>
      </c>
      <c r="B47" s="4" t="s">
        <v>30</v>
      </c>
      <c r="C47" s="5">
        <v>637</v>
      </c>
    </row>
    <row r="48" spans="1:3" ht="17.100000000000001" customHeight="1" x14ac:dyDescent="0.25">
      <c r="A48" s="6">
        <v>560</v>
      </c>
      <c r="B48" s="4" t="s">
        <v>31</v>
      </c>
      <c r="C48" s="5">
        <v>209</v>
      </c>
    </row>
    <row r="49" spans="1:3" ht="17.100000000000001" customHeight="1" x14ac:dyDescent="0.25">
      <c r="A49" s="6">
        <v>561</v>
      </c>
      <c r="B49" s="4" t="s">
        <v>32</v>
      </c>
      <c r="C49" s="5">
        <v>140</v>
      </c>
    </row>
    <row r="50" spans="1:3" ht="17.100000000000001" customHeight="1" x14ac:dyDescent="0.25">
      <c r="A50" s="6">
        <v>605</v>
      </c>
      <c r="B50" s="4" t="s">
        <v>23</v>
      </c>
      <c r="C50" s="5">
        <v>237</v>
      </c>
    </row>
    <row r="51" spans="1:3" ht="17.100000000000001" customHeight="1" x14ac:dyDescent="0.25">
      <c r="A51" s="6">
        <v>606</v>
      </c>
      <c r="B51" s="4" t="s">
        <v>33</v>
      </c>
      <c r="C51" s="5">
        <v>40</v>
      </c>
    </row>
    <row r="52" spans="1:3" ht="17.100000000000001" customHeight="1" x14ac:dyDescent="0.25">
      <c r="A52" s="6">
        <v>613</v>
      </c>
      <c r="B52" s="4" t="s">
        <v>34</v>
      </c>
      <c r="C52" s="5">
        <v>242</v>
      </c>
    </row>
    <row r="53" spans="1:3" ht="19.5" customHeight="1" x14ac:dyDescent="0.25">
      <c r="A53" s="17" t="s">
        <v>35</v>
      </c>
      <c r="B53" s="18"/>
      <c r="C53" s="3">
        <f>SUM(C55:C78)</f>
        <v>11184</v>
      </c>
    </row>
    <row r="54" spans="1:3" ht="17.100000000000001" customHeight="1" x14ac:dyDescent="0.25">
      <c r="A54" s="19" t="s">
        <v>2</v>
      </c>
      <c r="B54" s="20"/>
      <c r="C54" s="21"/>
    </row>
    <row r="55" spans="1:3" ht="17.100000000000001" customHeight="1" x14ac:dyDescent="0.25">
      <c r="A55" s="6">
        <v>268</v>
      </c>
      <c r="B55" s="4" t="s">
        <v>36</v>
      </c>
      <c r="C55" s="5">
        <v>51</v>
      </c>
    </row>
    <row r="56" spans="1:3" ht="17.100000000000001" customHeight="1" x14ac:dyDescent="0.25">
      <c r="A56" s="6">
        <v>270</v>
      </c>
      <c r="B56" s="4" t="s">
        <v>34</v>
      </c>
      <c r="C56" s="5">
        <v>110</v>
      </c>
    </row>
    <row r="57" spans="1:3" ht="17.100000000000001" customHeight="1" x14ac:dyDescent="0.25">
      <c r="A57" s="6">
        <v>272</v>
      </c>
      <c r="B57" s="4" t="s">
        <v>37</v>
      </c>
      <c r="C57" s="5">
        <v>242</v>
      </c>
    </row>
    <row r="58" spans="1:3" ht="17.100000000000001" customHeight="1" x14ac:dyDescent="0.25">
      <c r="A58" s="6">
        <v>274</v>
      </c>
      <c r="B58" s="4" t="s">
        <v>38</v>
      </c>
      <c r="C58" s="5">
        <v>645</v>
      </c>
    </row>
    <row r="59" spans="1:3" ht="17.100000000000001" customHeight="1" x14ac:dyDescent="0.25">
      <c r="A59" s="6">
        <v>295</v>
      </c>
      <c r="B59" s="4" t="s">
        <v>39</v>
      </c>
      <c r="C59" s="5">
        <v>275</v>
      </c>
    </row>
    <row r="60" spans="1:3" ht="17.100000000000001" customHeight="1" x14ac:dyDescent="0.25">
      <c r="A60" s="6">
        <v>298</v>
      </c>
      <c r="B60" s="4" t="s">
        <v>40</v>
      </c>
      <c r="C60" s="5">
        <v>1035</v>
      </c>
    </row>
    <row r="61" spans="1:3" ht="17.100000000000001" customHeight="1" x14ac:dyDescent="0.25">
      <c r="A61" s="6">
        <v>299</v>
      </c>
      <c r="B61" s="4" t="s">
        <v>41</v>
      </c>
      <c r="C61" s="5">
        <v>528</v>
      </c>
    </row>
    <row r="62" spans="1:3" ht="17.100000000000001" customHeight="1" x14ac:dyDescent="0.25">
      <c r="A62" s="6">
        <v>300</v>
      </c>
      <c r="B62" s="4" t="s">
        <v>42</v>
      </c>
      <c r="C62" s="5">
        <v>447</v>
      </c>
    </row>
    <row r="63" spans="1:3" ht="17.100000000000001" customHeight="1" x14ac:dyDescent="0.25">
      <c r="A63" s="6">
        <v>301</v>
      </c>
      <c r="B63" s="4" t="s">
        <v>43</v>
      </c>
      <c r="C63" s="5">
        <v>504</v>
      </c>
    </row>
    <row r="64" spans="1:3" ht="17.100000000000001" customHeight="1" x14ac:dyDescent="0.25">
      <c r="A64" s="6">
        <v>302</v>
      </c>
      <c r="B64" s="4" t="s">
        <v>44</v>
      </c>
      <c r="C64" s="5">
        <v>482</v>
      </c>
    </row>
    <row r="65" spans="1:3" ht="17.100000000000001" customHeight="1" x14ac:dyDescent="0.25">
      <c r="A65" s="6">
        <v>303</v>
      </c>
      <c r="B65" s="4" t="s">
        <v>45</v>
      </c>
      <c r="C65" s="5">
        <v>388</v>
      </c>
    </row>
    <row r="66" spans="1:3" ht="17.100000000000001" customHeight="1" x14ac:dyDescent="0.25">
      <c r="A66" s="6">
        <v>417</v>
      </c>
      <c r="B66" s="4" t="s">
        <v>46</v>
      </c>
      <c r="C66" s="5">
        <v>648</v>
      </c>
    </row>
    <row r="67" spans="1:3" ht="17.100000000000001" customHeight="1" x14ac:dyDescent="0.25">
      <c r="A67" s="6">
        <v>419</v>
      </c>
      <c r="B67" s="4" t="s">
        <v>47</v>
      </c>
      <c r="C67" s="5">
        <v>102</v>
      </c>
    </row>
    <row r="68" spans="1:3" ht="17.100000000000001" customHeight="1" x14ac:dyDescent="0.25">
      <c r="A68" s="6">
        <v>421</v>
      </c>
      <c r="B68" s="4" t="s">
        <v>48</v>
      </c>
      <c r="C68" s="5">
        <v>1379</v>
      </c>
    </row>
    <row r="69" spans="1:3" ht="17.100000000000001" customHeight="1" x14ac:dyDescent="0.25">
      <c r="A69" s="6">
        <v>428</v>
      </c>
      <c r="B69" s="4" t="s">
        <v>49</v>
      </c>
      <c r="C69" s="5">
        <v>697</v>
      </c>
    </row>
    <row r="70" spans="1:3" ht="17.100000000000001" customHeight="1" x14ac:dyDescent="0.25">
      <c r="A70" s="6">
        <v>429</v>
      </c>
      <c r="B70" s="4" t="s">
        <v>50</v>
      </c>
      <c r="C70" s="5">
        <v>99</v>
      </c>
    </row>
    <row r="71" spans="1:3" ht="17.100000000000001" customHeight="1" x14ac:dyDescent="0.25">
      <c r="A71" s="6">
        <v>432</v>
      </c>
      <c r="B71" s="4" t="s">
        <v>51</v>
      </c>
      <c r="C71" s="5">
        <v>444</v>
      </c>
    </row>
    <row r="72" spans="1:3" ht="17.100000000000001" customHeight="1" x14ac:dyDescent="0.25">
      <c r="A72" s="6">
        <v>445</v>
      </c>
      <c r="B72" s="4" t="s">
        <v>52</v>
      </c>
      <c r="C72" s="5">
        <v>72</v>
      </c>
    </row>
    <row r="73" spans="1:3" ht="17.100000000000001" customHeight="1" x14ac:dyDescent="0.25">
      <c r="A73" s="6">
        <v>448</v>
      </c>
      <c r="B73" s="4" t="s">
        <v>53</v>
      </c>
      <c r="C73" s="5">
        <v>1608</v>
      </c>
    </row>
    <row r="74" spans="1:3" ht="17.100000000000001" customHeight="1" x14ac:dyDescent="0.25">
      <c r="A74" s="6">
        <v>449</v>
      </c>
      <c r="B74" s="4" t="s">
        <v>54</v>
      </c>
      <c r="C74" s="5">
        <v>446</v>
      </c>
    </row>
    <row r="75" spans="1:3" ht="17.100000000000001" customHeight="1" x14ac:dyDescent="0.25">
      <c r="A75" s="6">
        <v>450</v>
      </c>
      <c r="B75" s="4" t="s">
        <v>55</v>
      </c>
      <c r="C75" s="5">
        <v>587</v>
      </c>
    </row>
    <row r="76" spans="1:3" ht="17.100000000000001" customHeight="1" x14ac:dyDescent="0.25">
      <c r="A76" s="6">
        <v>454</v>
      </c>
      <c r="B76" s="4" t="s">
        <v>56</v>
      </c>
      <c r="C76" s="5">
        <v>115</v>
      </c>
    </row>
    <row r="77" spans="1:3" ht="17.100000000000001" customHeight="1" x14ac:dyDescent="0.25">
      <c r="A77" s="6">
        <v>458</v>
      </c>
      <c r="B77" s="4" t="s">
        <v>57</v>
      </c>
      <c r="C77" s="5">
        <v>160</v>
      </c>
    </row>
    <row r="78" spans="1:3" ht="17.100000000000001" customHeight="1" x14ac:dyDescent="0.25">
      <c r="A78" s="6">
        <v>616</v>
      </c>
      <c r="B78" s="4" t="s">
        <v>52</v>
      </c>
      <c r="C78" s="5">
        <v>120</v>
      </c>
    </row>
    <row r="79" spans="1:3" ht="18.75" customHeight="1" x14ac:dyDescent="0.25">
      <c r="A79" s="17" t="s">
        <v>58</v>
      </c>
      <c r="B79" s="18"/>
      <c r="C79" s="3">
        <f>SUM(C81:C101)</f>
        <v>6022</v>
      </c>
    </row>
    <row r="80" spans="1:3" ht="17.100000000000001" customHeight="1" x14ac:dyDescent="0.25">
      <c r="A80" s="19" t="s">
        <v>2</v>
      </c>
      <c r="B80" s="20"/>
      <c r="C80" s="21"/>
    </row>
    <row r="81" spans="1:3" ht="17.100000000000001" customHeight="1" x14ac:dyDescent="0.25">
      <c r="A81" s="6">
        <v>422</v>
      </c>
      <c r="B81" s="4" t="s">
        <v>59</v>
      </c>
      <c r="C81" s="5">
        <v>106</v>
      </c>
    </row>
    <row r="82" spans="1:3" ht="17.100000000000001" customHeight="1" x14ac:dyDescent="0.25">
      <c r="A82" s="6">
        <v>423</v>
      </c>
      <c r="B82" s="4" t="s">
        <v>60</v>
      </c>
      <c r="C82" s="5">
        <v>62</v>
      </c>
    </row>
    <row r="83" spans="1:3" ht="17.100000000000001" customHeight="1" x14ac:dyDescent="0.25">
      <c r="A83" s="6">
        <v>424</v>
      </c>
      <c r="B83" s="4" t="s">
        <v>61</v>
      </c>
      <c r="C83" s="5">
        <v>250</v>
      </c>
    </row>
    <row r="84" spans="1:3" ht="17.100000000000001" customHeight="1" x14ac:dyDescent="0.25">
      <c r="A84" s="6">
        <v>425</v>
      </c>
      <c r="B84" s="4" t="s">
        <v>62</v>
      </c>
      <c r="C84" s="5">
        <v>150</v>
      </c>
    </row>
    <row r="85" spans="1:3" ht="17.100000000000001" customHeight="1" x14ac:dyDescent="0.25">
      <c r="A85" s="6">
        <v>430</v>
      </c>
      <c r="B85" s="4" t="s">
        <v>63</v>
      </c>
      <c r="C85" s="5">
        <v>209</v>
      </c>
    </row>
    <row r="86" spans="1:3" ht="17.100000000000001" customHeight="1" x14ac:dyDescent="0.25">
      <c r="A86" s="6">
        <v>434</v>
      </c>
      <c r="B86" s="4" t="s">
        <v>64</v>
      </c>
      <c r="C86" s="5">
        <v>747</v>
      </c>
    </row>
    <row r="87" spans="1:3" ht="17.100000000000001" customHeight="1" x14ac:dyDescent="0.25">
      <c r="A87" s="6">
        <v>435</v>
      </c>
      <c r="B87" s="4" t="s">
        <v>65</v>
      </c>
      <c r="C87" s="5">
        <v>297</v>
      </c>
    </row>
    <row r="88" spans="1:3" ht="17.100000000000001" customHeight="1" x14ac:dyDescent="0.25">
      <c r="A88" s="6">
        <v>436</v>
      </c>
      <c r="B88" s="4" t="s">
        <v>66</v>
      </c>
      <c r="C88" s="5">
        <v>681</v>
      </c>
    </row>
    <row r="89" spans="1:3" ht="17.100000000000001" customHeight="1" x14ac:dyDescent="0.25">
      <c r="A89" s="6">
        <v>438</v>
      </c>
      <c r="B89" s="4" t="s">
        <v>67</v>
      </c>
      <c r="C89" s="5">
        <v>5</v>
      </c>
    </row>
    <row r="90" spans="1:3" ht="17.100000000000001" customHeight="1" x14ac:dyDescent="0.25">
      <c r="A90" s="6">
        <v>439</v>
      </c>
      <c r="B90" s="4" t="s">
        <v>68</v>
      </c>
      <c r="C90" s="5">
        <v>464</v>
      </c>
    </row>
    <row r="91" spans="1:3" ht="17.100000000000001" customHeight="1" x14ac:dyDescent="0.25">
      <c r="A91" s="6">
        <v>440</v>
      </c>
      <c r="B91" s="4" t="s">
        <v>69</v>
      </c>
      <c r="C91" s="5">
        <v>349</v>
      </c>
    </row>
    <row r="92" spans="1:3" ht="17.100000000000001" customHeight="1" x14ac:dyDescent="0.25">
      <c r="A92" s="6">
        <v>443</v>
      </c>
      <c r="B92" s="4" t="s">
        <v>70</v>
      </c>
      <c r="C92" s="5">
        <v>97</v>
      </c>
    </row>
    <row r="93" spans="1:3" ht="17.100000000000001" customHeight="1" x14ac:dyDescent="0.25">
      <c r="A93" s="6">
        <v>444</v>
      </c>
      <c r="B93" s="4" t="s">
        <v>71</v>
      </c>
      <c r="C93" s="5">
        <v>78</v>
      </c>
    </row>
    <row r="94" spans="1:3" ht="17.100000000000001" customHeight="1" x14ac:dyDescent="0.25">
      <c r="A94" s="6">
        <v>470</v>
      </c>
      <c r="B94" s="4" t="s">
        <v>72</v>
      </c>
      <c r="C94" s="5">
        <v>342</v>
      </c>
    </row>
    <row r="95" spans="1:3" ht="17.100000000000001" customHeight="1" x14ac:dyDescent="0.25">
      <c r="A95" s="6">
        <v>558</v>
      </c>
      <c r="B95" s="4" t="s">
        <v>73</v>
      </c>
      <c r="C95" s="5">
        <v>356</v>
      </c>
    </row>
    <row r="96" spans="1:3" ht="17.100000000000001" customHeight="1" x14ac:dyDescent="0.25">
      <c r="A96" s="6">
        <v>563</v>
      </c>
      <c r="B96" s="4" t="s">
        <v>74</v>
      </c>
      <c r="C96" s="5">
        <v>1226</v>
      </c>
    </row>
    <row r="97" spans="1:3" ht="17.100000000000001" customHeight="1" x14ac:dyDescent="0.25">
      <c r="A97" s="6">
        <v>581</v>
      </c>
      <c r="B97" s="4" t="s">
        <v>67</v>
      </c>
      <c r="C97" s="5">
        <v>273</v>
      </c>
    </row>
    <row r="98" spans="1:3" ht="17.100000000000001" customHeight="1" x14ac:dyDescent="0.25">
      <c r="A98" s="6">
        <v>583</v>
      </c>
      <c r="B98" s="4" t="s">
        <v>75</v>
      </c>
      <c r="C98" s="5">
        <v>201</v>
      </c>
    </row>
    <row r="99" spans="1:3" ht="17.100000000000001" customHeight="1" x14ac:dyDescent="0.25">
      <c r="A99" s="6">
        <v>608</v>
      </c>
      <c r="B99" s="4" t="s">
        <v>76</v>
      </c>
      <c r="C99" s="5">
        <v>37</v>
      </c>
    </row>
    <row r="100" spans="1:3" ht="17.100000000000001" customHeight="1" x14ac:dyDescent="0.25">
      <c r="A100" s="6">
        <v>625</v>
      </c>
      <c r="B100" s="8" t="s">
        <v>80</v>
      </c>
      <c r="C100" s="5">
        <v>77</v>
      </c>
    </row>
    <row r="101" spans="1:3" ht="17.100000000000001" customHeight="1" x14ac:dyDescent="0.25">
      <c r="A101" s="6">
        <v>634</v>
      </c>
      <c r="B101" s="8" t="s">
        <v>81</v>
      </c>
      <c r="C101" s="5">
        <v>15</v>
      </c>
    </row>
    <row r="102" spans="1:3" ht="16.5" customHeight="1" x14ac:dyDescent="0.25">
      <c r="A102" s="17" t="s">
        <v>77</v>
      </c>
      <c r="B102" s="18"/>
      <c r="C102" s="3">
        <f>SUM(C103)</f>
        <v>1080</v>
      </c>
    </row>
    <row r="103" spans="1:3" ht="17.100000000000001" customHeight="1" x14ac:dyDescent="0.25">
      <c r="A103" s="7">
        <v>107</v>
      </c>
      <c r="B103" s="4" t="s">
        <v>78</v>
      </c>
      <c r="C103" s="9">
        <v>1080</v>
      </c>
    </row>
    <row r="104" spans="1:3" ht="18.95" customHeight="1" thickBot="1" x14ac:dyDescent="0.3">
      <c r="A104" s="13" t="s">
        <v>79</v>
      </c>
      <c r="B104" s="14"/>
      <c r="C104" s="10">
        <f>SUM(C10,C24,C38,C53,C79,C102)</f>
        <v>27062</v>
      </c>
    </row>
  </sheetData>
  <mergeCells count="12">
    <mergeCell ref="A104:B104"/>
    <mergeCell ref="A10:B10"/>
    <mergeCell ref="A24:B24"/>
    <mergeCell ref="A38:B38"/>
    <mergeCell ref="A11:C11"/>
    <mergeCell ref="A25:C25"/>
    <mergeCell ref="A39:C39"/>
    <mergeCell ref="A54:C54"/>
    <mergeCell ref="A80:C80"/>
    <mergeCell ref="A53:B53"/>
    <mergeCell ref="A79:B79"/>
    <mergeCell ref="A102:B102"/>
  </mergeCells>
  <pageMargins left="0.43307086614173229" right="0" top="0.74803149606299213" bottom="0.74803149606299213" header="0.31496062992125984" footer="0.31496062992125984"/>
  <pageSetup paperSize="9" scale="85" orientation="portrait" r:id="rId1"/>
  <ignoredErrors>
    <ignoredError sqref="C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agrima</cp:lastModifiedBy>
  <cp:lastPrinted>2023-05-24T13:19:22Z</cp:lastPrinted>
  <dcterms:created xsi:type="dcterms:W3CDTF">2021-11-30T09:33:53Z</dcterms:created>
  <dcterms:modified xsi:type="dcterms:W3CDTF">2023-05-24T13:19:27Z</dcterms:modified>
</cp:coreProperties>
</file>