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GRADO\GRADUADOS\"/>
    </mc:Choice>
  </mc:AlternateContent>
  <xr:revisionPtr revIDLastSave="0" documentId="13_ncr:1_{B9E25C3E-EAF9-4A5B-BA6E-CBDCD5D063B9}" xr6:coauthVersionLast="36" xr6:coauthVersionMax="36" xr10:uidLastSave="{00000000-0000-0000-0000-000000000000}"/>
  <bookViews>
    <workbookView xWindow="0" yWindow="0" windowWidth="28800" windowHeight="12225" xr2:uid="{07DAB411-0149-4DCE-8F1B-5FB88E6D08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D131" i="1"/>
  <c r="E80" i="1"/>
  <c r="E131" i="1" s="1"/>
  <c r="D80" i="1"/>
  <c r="C80" i="1"/>
  <c r="D121" i="1"/>
  <c r="E121" i="1"/>
  <c r="C121" i="1"/>
  <c r="D129" i="1"/>
  <c r="E129" i="1"/>
  <c r="C129" i="1"/>
  <c r="E130" i="1"/>
  <c r="D116" i="1"/>
  <c r="E116" i="1"/>
  <c r="C116" i="1"/>
  <c r="D113" i="1"/>
  <c r="E113" i="1"/>
  <c r="C113" i="1"/>
  <c r="D109" i="1"/>
  <c r="E109" i="1"/>
  <c r="C109" i="1"/>
  <c r="D105" i="1"/>
  <c r="E105" i="1"/>
  <c r="C105" i="1"/>
  <c r="D98" i="1"/>
  <c r="E98" i="1"/>
  <c r="C98" i="1"/>
  <c r="D94" i="1"/>
  <c r="E94" i="1"/>
  <c r="C94" i="1"/>
  <c r="D86" i="1"/>
  <c r="E86" i="1"/>
  <c r="C86" i="1"/>
  <c r="D82" i="1"/>
  <c r="E82" i="1"/>
  <c r="C82" i="1"/>
  <c r="E84" i="1"/>
  <c r="E85" i="1"/>
  <c r="E83" i="1"/>
  <c r="E81" i="1"/>
  <c r="D76" i="1"/>
  <c r="E76" i="1"/>
  <c r="C76" i="1"/>
  <c r="D73" i="1"/>
  <c r="E73" i="1"/>
  <c r="C73" i="1"/>
  <c r="E75" i="1"/>
  <c r="E74" i="1"/>
  <c r="D57" i="1"/>
  <c r="E57" i="1"/>
  <c r="C57" i="1"/>
  <c r="D53" i="1"/>
  <c r="E53" i="1"/>
  <c r="C53" i="1"/>
  <c r="E55" i="1"/>
  <c r="E56" i="1"/>
  <c r="E54" i="1"/>
  <c r="D47" i="1"/>
  <c r="E47" i="1"/>
  <c r="C47" i="1"/>
  <c r="D43" i="1"/>
  <c r="E43" i="1"/>
  <c r="C43" i="1"/>
  <c r="E45" i="1"/>
  <c r="E46" i="1"/>
  <c r="E44" i="1"/>
  <c r="D39" i="1"/>
  <c r="E39" i="1"/>
  <c r="C39" i="1"/>
  <c r="E42" i="1"/>
  <c r="E41" i="1"/>
  <c r="E40" i="1"/>
  <c r="D33" i="1"/>
  <c r="E33" i="1"/>
  <c r="C33" i="1"/>
  <c r="D23" i="1"/>
  <c r="E23" i="1"/>
  <c r="C23" i="1"/>
  <c r="D10" i="1"/>
  <c r="E10" i="1"/>
  <c r="C10" i="1"/>
  <c r="E22" i="1"/>
</calcChain>
</file>

<file path=xl/sharedStrings.xml><?xml version="1.0" encoding="utf-8"?>
<sst xmlns="http://schemas.openxmlformats.org/spreadsheetml/2006/main" count="129" uniqueCount="102">
  <si>
    <t>Fuente:  Datuz</t>
  </si>
  <si>
    <t xml:space="preserve">Centro </t>
  </si>
  <si>
    <t>Titulación</t>
  </si>
  <si>
    <t>Hombres</t>
  </si>
  <si>
    <t>Mujeres</t>
  </si>
  <si>
    <t>Total</t>
  </si>
  <si>
    <t>Escuela de Ingeniería y Arquitectura</t>
  </si>
  <si>
    <t>Graduado en Ingeniería Eléctrica (Z)</t>
  </si>
  <si>
    <t>Graduado en Ingeniería Mecánica (Z)</t>
  </si>
  <si>
    <t>Graduado en Ingeniería Química (Z)</t>
  </si>
  <si>
    <t>Graduado en Ingeniería de Tecnologías Industriales (Z)</t>
  </si>
  <si>
    <t>Graduado en Ingeniería de Tecnologías y Servicios de Telecomunicación (Z)</t>
  </si>
  <si>
    <t>Graduado en Ingeniería Informática (Z)</t>
  </si>
  <si>
    <t>Graduado en Ingeniería Electrónica y Automática (Z)</t>
  </si>
  <si>
    <t>Graduado en Estudios en Arquitectura (Z)</t>
  </si>
  <si>
    <t>Graduado en Ingeniería en Diseño Industrial y Desarrollo de Producto (Z)</t>
  </si>
  <si>
    <t>Programa conjunto en Matemáticas-Ingeniería Informática (Z)</t>
  </si>
  <si>
    <t>Movilidad para 1º y 2º ciclo y grado</t>
  </si>
  <si>
    <t>Facultad de Ciencias</t>
  </si>
  <si>
    <t>Graduado en Geología (Z)</t>
  </si>
  <si>
    <t>Graduado en Óptica y Optometría (Z)</t>
  </si>
  <si>
    <t>Graduado en Biotecnología (Z)</t>
  </si>
  <si>
    <t>Graduado en Física (Z)</t>
  </si>
  <si>
    <t>Graduado en Química (Z)</t>
  </si>
  <si>
    <t>Graduado en Matemáticas (Z)</t>
  </si>
  <si>
    <t>Programa conjunto en Física-Matemáticas (FisMat) (Z)</t>
  </si>
  <si>
    <t>Facultad de Ciencias de la Salud</t>
  </si>
  <si>
    <t>Graduado en Fisioterapia (Z)</t>
  </si>
  <si>
    <t>Graduado en Terapia Ocupacional (Z)</t>
  </si>
  <si>
    <t>Graduado en Enfermería (Z)</t>
  </si>
  <si>
    <t>Facultad de Ciencias Sociales y del Trabajo</t>
  </si>
  <si>
    <t>Graduado en Trabajo Social (Z)</t>
  </si>
  <si>
    <t>Graduado en Relaciones Laborales y Recursos Humanos (Z)</t>
  </si>
  <si>
    <t>Facultad de Derecho</t>
  </si>
  <si>
    <t>Graduado en Derecho (Z)</t>
  </si>
  <si>
    <t>Programa conjunto en ADE/DERECHO (Grados) (Z)</t>
  </si>
  <si>
    <t>Facultad de Economía y Empresa</t>
  </si>
  <si>
    <t>Graduado en Economía (Z)</t>
  </si>
  <si>
    <t>Graduado en Administración y Dirección de Empresas (Z)</t>
  </si>
  <si>
    <t>Graduado en Finanzas y Contabilidad (Z)</t>
  </si>
  <si>
    <t>Graduado en Marketing e Investigación de Mercados (Z)</t>
  </si>
  <si>
    <t>Facultad de Educación</t>
  </si>
  <si>
    <t>Graduado en Magisterio en Educación Primaria (Z)</t>
  </si>
  <si>
    <t>Graduado en Magisterio en Educación Infantil (Z)</t>
  </si>
  <si>
    <t>Facultad de Filosofía y Letras</t>
  </si>
  <si>
    <t>Graduado en Información y Documentación (Z)</t>
  </si>
  <si>
    <t>Graduado en Filosofía (Z)</t>
  </si>
  <si>
    <t>Graduado en Periodismo (Z)</t>
  </si>
  <si>
    <t>Graduado en Estudios Ingleses (Z)</t>
  </si>
  <si>
    <t>Graduado en Historia (Z)</t>
  </si>
  <si>
    <t>Graduado en Geografía y Ordenación del Territorio (Z)</t>
  </si>
  <si>
    <t>Graduado en Historia del Arte (Z)</t>
  </si>
  <si>
    <t>Graduado en Estudios Clásicos (Z)</t>
  </si>
  <si>
    <t>Graduado en Filología Hispánica (Z)</t>
  </si>
  <si>
    <t>Graduado en Lenguas Modernas (Z)</t>
  </si>
  <si>
    <t xml:space="preserve">Facultad de Medicina </t>
  </si>
  <si>
    <t>Graduado en Medicina (Z)</t>
  </si>
  <si>
    <t xml:space="preserve">Facultad de Veterinaria </t>
  </si>
  <si>
    <t>Graduado en Veterinaria (Z)</t>
  </si>
  <si>
    <t>Graduado en Ciencia y Tecnología de los Alimentos (Z)</t>
  </si>
  <si>
    <t>Centro Universitario de la Defensa de Zaragoza</t>
  </si>
  <si>
    <t>Graduado en Ingeniería de Organización Industrial (Z)</t>
  </si>
  <si>
    <t>Escuela Universitaria de Turismo de Zaragoza</t>
  </si>
  <si>
    <t>Graduado en Turismo (Z)</t>
  </si>
  <si>
    <t>Escuela Universitaria Politécnica de la Almunia de Doña Godina</t>
  </si>
  <si>
    <t>Graduado en Arquitectura Técnica (LA)</t>
  </si>
  <si>
    <t>Graduado en Ingeniería Civil (LA)</t>
  </si>
  <si>
    <t>Graduado en Ingeniería Mecatrónica (LA)</t>
  </si>
  <si>
    <t>Graduado en Ingeniería de Organización Industrial (LA)</t>
  </si>
  <si>
    <t>Programa conjunto en Ingeniería Mecatrónica-Ingeniería de Organización  Industrial (LA)</t>
  </si>
  <si>
    <t>Escuela Politécnica Superior</t>
  </si>
  <si>
    <t>Graduado en Ciencias Ambientales (H)</t>
  </si>
  <si>
    <t>Graduado en Ingeniería Agroalimentaria y del Medio Rural (H)</t>
  </si>
  <si>
    <t>Facultad de Ciencias de la Salud y del Deporte</t>
  </si>
  <si>
    <t>Graduado en Ciencias de la Actividad Física y del Deporte (H)</t>
  </si>
  <si>
    <t>Graduado en Medicina (H)</t>
  </si>
  <si>
    <t>Graduado en Nutrición Humana y Dietética (H)</t>
  </si>
  <si>
    <t>Graduado en Odontología (H)</t>
  </si>
  <si>
    <t>Facultad de Ciencias Humanas y de la Educación</t>
  </si>
  <si>
    <t>Graduado en Magisterio en Educación Primaria (H)</t>
  </si>
  <si>
    <t>Graduado en Magisterio en Educación Infantil (H)</t>
  </si>
  <si>
    <t>Facultad de Empresa y Gestión Pública</t>
  </si>
  <si>
    <t>Graduado en Gestión y Administración Pública (H)</t>
  </si>
  <si>
    <t>Graduado en Administración y Dirección de Empresas (H)</t>
  </si>
  <si>
    <t>Escuela Universitaria de Enfermería San Jorge de Huesca</t>
  </si>
  <si>
    <t>Graduado en Enfermería (H)</t>
  </si>
  <si>
    <t>Escuela Universitaria Politécnica de Teruel</t>
  </si>
  <si>
    <t>Graduado en Ingeniería Informática (T)</t>
  </si>
  <si>
    <t>Graduado en Ingeniería Electrónica y Automática (T)</t>
  </si>
  <si>
    <t>Facultad de Ciencias Sociales y Humanas de Teruel</t>
  </si>
  <si>
    <t>Graduado en Psicología (T)</t>
  </si>
  <si>
    <t>Graduado en Bellas Artes (T)</t>
  </si>
  <si>
    <t>Graduado en Magisterio en Educación Primaria (T)</t>
  </si>
  <si>
    <t>Graduado en Magisterio en Educación Infantil (T)</t>
  </si>
  <si>
    <t>Graduado en Administración y Dirección de Empresas (T)</t>
  </si>
  <si>
    <t>Escuela Universitaria de Enfermería de Teruel</t>
  </si>
  <si>
    <t>Graduado en Enfermería (T)</t>
  </si>
  <si>
    <t>Total Universidad</t>
  </si>
  <si>
    <t>Programa conjunto Nutrición Humana y Dietética-Ciencias de la Actividad Física y del Deporte (H)</t>
  </si>
  <si>
    <t>Graduado en Ingeniería de Datos en Procesos Industriales (LA)</t>
  </si>
  <si>
    <t>Programa conjunto en Ingeniería Informática-Administración y Dirección de Empresas (T)</t>
  </si>
  <si>
    <t>Datos:  10-03-2022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</si>
</sst>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41" fontId="1" fillId="3" borderId="1" xfId="0" applyNumberFormat="1" applyFont="1" applyFill="1" applyBorder="1"/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41" fontId="0" fillId="0" borderId="1" xfId="0" applyNumberFormat="1" applyBorder="1"/>
    <xf numFmtId="41" fontId="3" fillId="3" borderId="1" xfId="0" applyNumberFormat="1" applyFont="1" applyFill="1" applyBorder="1"/>
    <xf numFmtId="0" fontId="0" fillId="4" borderId="1" xfId="0" applyFill="1" applyBorder="1" applyAlignment="1">
      <alignment horizontal="left" indent="2"/>
    </xf>
    <xf numFmtId="0" fontId="0" fillId="4" borderId="0" xfId="0" applyFill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41" fontId="1" fillId="2" borderId="5" xfId="0" applyNumberFormat="1" applyFont="1" applyFill="1" applyBorder="1" applyAlignment="1">
      <alignment horizontal="center"/>
    </xf>
    <xf numFmtId="41" fontId="1" fillId="2" borderId="6" xfId="0" applyNumberFormat="1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/>
    <xf numFmtId="0" fontId="0" fillId="4" borderId="9" xfId="0" applyFill="1" applyBorder="1"/>
    <xf numFmtId="41" fontId="0" fillId="0" borderId="8" xfId="0" applyNumberFormat="1" applyBorder="1"/>
    <xf numFmtId="41" fontId="0" fillId="4" borderId="8" xfId="0" applyNumberFormat="1" applyFont="1" applyFill="1" applyBorder="1"/>
    <xf numFmtId="41" fontId="0" fillId="0" borderId="15" xfId="0" applyNumberFormat="1" applyBorder="1"/>
    <xf numFmtId="41" fontId="1" fillId="3" borderId="15" xfId="0" applyNumberFormat="1" applyFont="1" applyFill="1" applyBorder="1"/>
    <xf numFmtId="41" fontId="1" fillId="2" borderId="12" xfId="0" applyNumberFormat="1" applyFont="1" applyFill="1" applyBorder="1"/>
    <xf numFmtId="0" fontId="4" fillId="0" borderId="0" xfId="0" applyFont="1"/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1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171450</xdr:rowOff>
    </xdr:from>
    <xdr:to>
      <xdr:col>1</xdr:col>
      <xdr:colOff>1524001</xdr:colOff>
      <xdr:row>4</xdr:row>
      <xdr:rowOff>28576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2CD52D3-AF7F-4C49-9922-46FAC99D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71450"/>
          <a:ext cx="1962150" cy="619126"/>
        </a:xfrm>
        <a:prstGeom prst="rect">
          <a:avLst/>
        </a:prstGeom>
      </xdr:spPr>
    </xdr:pic>
    <xdr:clientData/>
  </xdr:twoCellAnchor>
  <xdr:twoCellAnchor>
    <xdr:from>
      <xdr:col>1</xdr:col>
      <xdr:colOff>1876425</xdr:colOff>
      <xdr:row>1</xdr:row>
      <xdr:rowOff>9525</xdr:rowOff>
    </xdr:from>
    <xdr:to>
      <xdr:col>1</xdr:col>
      <xdr:colOff>5545034</xdr:colOff>
      <xdr:row>7</xdr:row>
      <xdr:rowOff>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4DF9D5F-C9D9-4472-A331-53A6F28AF903}"/>
            </a:ext>
          </a:extLst>
        </xdr:cNvPr>
        <xdr:cNvSpPr txBox="1"/>
      </xdr:nvSpPr>
      <xdr:spPr>
        <a:xfrm>
          <a:off x="3181350" y="200025"/>
          <a:ext cx="3668609" cy="1133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2021/22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CENTROS,</a:t>
          </a:r>
          <a:r>
            <a:rPr lang="es-ES" sz="1100" b="1" u="sng" baseline="0"/>
            <a:t> </a:t>
          </a:r>
          <a:r>
            <a:rPr lang="es-ES" sz="1100" b="1" u="sng"/>
            <a:t>TITULACIONES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67A1-37B3-4FDD-BF4F-B708167BE445}">
  <dimension ref="A5:H131"/>
  <sheetViews>
    <sheetView tabSelected="1" topLeftCell="A96" workbookViewId="0">
      <selection activeCell="H108" sqref="H108"/>
    </sheetView>
  </sheetViews>
  <sheetFormatPr baseColWidth="10" defaultRowHeight="15" x14ac:dyDescent="0.25"/>
  <cols>
    <col min="2" max="2" width="88.7109375" customWidth="1"/>
    <col min="3" max="5" width="10.42578125" customWidth="1"/>
  </cols>
  <sheetData>
    <row r="5" spans="1:5" x14ac:dyDescent="0.25">
      <c r="B5" s="1"/>
    </row>
    <row r="6" spans="1:5" x14ac:dyDescent="0.25">
      <c r="D6" s="21" t="s">
        <v>101</v>
      </c>
      <c r="E6" s="21"/>
    </row>
    <row r="7" spans="1:5" x14ac:dyDescent="0.25">
      <c r="D7" s="21" t="s">
        <v>0</v>
      </c>
      <c r="E7" s="21"/>
    </row>
    <row r="8" spans="1:5" ht="15.75" thickBot="1" x14ac:dyDescent="0.3"/>
    <row r="9" spans="1:5" ht="15.75" x14ac:dyDescent="0.25">
      <c r="A9" s="9" t="s">
        <v>1</v>
      </c>
      <c r="B9" s="10" t="s">
        <v>2</v>
      </c>
      <c r="C9" s="11" t="s">
        <v>3</v>
      </c>
      <c r="D9" s="11" t="s">
        <v>4</v>
      </c>
      <c r="E9" s="12" t="s">
        <v>5</v>
      </c>
    </row>
    <row r="10" spans="1:5" x14ac:dyDescent="0.25">
      <c r="A10" s="24" t="s">
        <v>6</v>
      </c>
      <c r="B10" s="23"/>
      <c r="C10" s="2">
        <f>SUM(C11:C22)</f>
        <v>2763</v>
      </c>
      <c r="D10" s="2">
        <f t="shared" ref="D10:E10" si="0">SUM(D11:D22)</f>
        <v>1130</v>
      </c>
      <c r="E10" s="2">
        <f t="shared" si="0"/>
        <v>3893</v>
      </c>
    </row>
    <row r="11" spans="1:5" x14ac:dyDescent="0.25">
      <c r="A11" s="13">
        <v>430</v>
      </c>
      <c r="B11" s="3" t="s">
        <v>7</v>
      </c>
      <c r="C11" s="31">
        <v>180</v>
      </c>
      <c r="D11" s="31">
        <v>32</v>
      </c>
      <c r="E11" s="31">
        <v>212</v>
      </c>
    </row>
    <row r="12" spans="1:5" x14ac:dyDescent="0.25">
      <c r="A12" s="13">
        <v>434</v>
      </c>
      <c r="B12" s="3" t="s">
        <v>8</v>
      </c>
      <c r="C12" s="31">
        <v>679</v>
      </c>
      <c r="D12" s="31">
        <v>114</v>
      </c>
      <c r="E12" s="31">
        <v>793</v>
      </c>
    </row>
    <row r="13" spans="1:5" x14ac:dyDescent="0.25">
      <c r="A13" s="13">
        <v>435</v>
      </c>
      <c r="B13" s="3" t="s">
        <v>9</v>
      </c>
      <c r="C13" s="31">
        <v>150</v>
      </c>
      <c r="D13" s="31">
        <v>138</v>
      </c>
      <c r="E13" s="31">
        <v>288</v>
      </c>
    </row>
    <row r="14" spans="1:5" x14ac:dyDescent="0.25">
      <c r="A14" s="13">
        <v>436</v>
      </c>
      <c r="B14" s="3" t="s">
        <v>10</v>
      </c>
      <c r="C14" s="31">
        <v>506</v>
      </c>
      <c r="D14" s="31">
        <v>190</v>
      </c>
      <c r="E14" s="31">
        <v>696</v>
      </c>
    </row>
    <row r="15" spans="1:5" x14ac:dyDescent="0.25">
      <c r="A15" s="13">
        <v>438</v>
      </c>
      <c r="B15" s="3" t="s">
        <v>11</v>
      </c>
      <c r="C15" s="31">
        <v>9</v>
      </c>
      <c r="D15" s="31">
        <v>4</v>
      </c>
      <c r="E15" s="31">
        <v>13</v>
      </c>
    </row>
    <row r="16" spans="1:5" x14ac:dyDescent="0.25">
      <c r="A16" s="13">
        <v>439</v>
      </c>
      <c r="B16" s="3" t="s">
        <v>12</v>
      </c>
      <c r="C16" s="31">
        <v>394</v>
      </c>
      <c r="D16" s="31">
        <v>67</v>
      </c>
      <c r="E16" s="31">
        <v>461</v>
      </c>
    </row>
    <row r="17" spans="1:5" x14ac:dyDescent="0.25">
      <c r="A17" s="13">
        <v>440</v>
      </c>
      <c r="B17" s="3" t="s">
        <v>13</v>
      </c>
      <c r="C17" s="31">
        <v>293</v>
      </c>
      <c r="D17" s="31">
        <v>67</v>
      </c>
      <c r="E17" s="31">
        <v>360</v>
      </c>
    </row>
    <row r="18" spans="1:5" x14ac:dyDescent="0.25">
      <c r="A18" s="13">
        <v>470</v>
      </c>
      <c r="B18" s="3" t="s">
        <v>14</v>
      </c>
      <c r="C18" s="31">
        <v>141</v>
      </c>
      <c r="D18" s="31">
        <v>186</v>
      </c>
      <c r="E18" s="31">
        <v>327</v>
      </c>
    </row>
    <row r="19" spans="1:5" x14ac:dyDescent="0.25">
      <c r="A19" s="13">
        <v>558</v>
      </c>
      <c r="B19" s="3" t="s">
        <v>15</v>
      </c>
      <c r="C19" s="31">
        <v>146</v>
      </c>
      <c r="D19" s="31">
        <v>213</v>
      </c>
      <c r="E19" s="31">
        <v>359</v>
      </c>
    </row>
    <row r="20" spans="1:5" x14ac:dyDescent="0.25">
      <c r="A20" s="13">
        <v>581</v>
      </c>
      <c r="B20" s="3" t="s">
        <v>11</v>
      </c>
      <c r="C20" s="31">
        <v>187</v>
      </c>
      <c r="D20" s="31">
        <v>60</v>
      </c>
      <c r="E20" s="31">
        <v>247</v>
      </c>
    </row>
    <row r="21" spans="1:5" x14ac:dyDescent="0.25">
      <c r="A21" s="13">
        <v>607</v>
      </c>
      <c r="B21" s="3" t="s">
        <v>16</v>
      </c>
      <c r="C21" s="31">
        <v>22</v>
      </c>
      <c r="D21" s="31">
        <v>6</v>
      </c>
      <c r="E21" s="31">
        <v>28</v>
      </c>
    </row>
    <row r="22" spans="1:5" x14ac:dyDescent="0.25">
      <c r="A22" s="13">
        <v>107</v>
      </c>
      <c r="B22" s="3" t="s">
        <v>17</v>
      </c>
      <c r="C22" s="31">
        <v>56</v>
      </c>
      <c r="D22" s="31">
        <v>53</v>
      </c>
      <c r="E22" s="31">
        <f>SUM(C22:D22)</f>
        <v>109</v>
      </c>
    </row>
    <row r="23" spans="1:5" x14ac:dyDescent="0.25">
      <c r="A23" s="25" t="s">
        <v>18</v>
      </c>
      <c r="B23" s="26"/>
      <c r="C23" s="2">
        <f>SUM(C24:C32)</f>
        <v>1007</v>
      </c>
      <c r="D23" s="2">
        <f t="shared" ref="D23:E23" si="1">SUM(D24:D32)</f>
        <v>996</v>
      </c>
      <c r="E23" s="2">
        <f t="shared" si="1"/>
        <v>2003</v>
      </c>
    </row>
    <row r="24" spans="1:5" x14ac:dyDescent="0.25">
      <c r="A24" s="14">
        <v>296</v>
      </c>
      <c r="B24" s="4" t="s">
        <v>19</v>
      </c>
      <c r="C24" s="31">
        <v>31</v>
      </c>
      <c r="D24" s="31">
        <v>23</v>
      </c>
      <c r="E24" s="31">
        <v>54</v>
      </c>
    </row>
    <row r="25" spans="1:5" x14ac:dyDescent="0.25">
      <c r="A25" s="14">
        <v>297</v>
      </c>
      <c r="B25" s="4" t="s">
        <v>20</v>
      </c>
      <c r="C25" s="31">
        <v>63</v>
      </c>
      <c r="D25" s="31">
        <v>166</v>
      </c>
      <c r="E25" s="31">
        <v>229</v>
      </c>
    </row>
    <row r="26" spans="1:5" x14ac:dyDescent="0.25">
      <c r="A26" s="14">
        <v>446</v>
      </c>
      <c r="B26" s="4" t="s">
        <v>21</v>
      </c>
      <c r="C26" s="31">
        <v>100</v>
      </c>
      <c r="D26" s="31">
        <v>176</v>
      </c>
      <c r="E26" s="31">
        <v>276</v>
      </c>
    </row>
    <row r="27" spans="1:5" x14ac:dyDescent="0.25">
      <c r="A27" s="14">
        <v>447</v>
      </c>
      <c r="B27" s="4" t="s">
        <v>22</v>
      </c>
      <c r="C27" s="31">
        <v>233</v>
      </c>
      <c r="D27" s="31">
        <v>112</v>
      </c>
      <c r="E27" s="31">
        <v>345</v>
      </c>
    </row>
    <row r="28" spans="1:5" x14ac:dyDescent="0.25">
      <c r="A28" s="14">
        <v>452</v>
      </c>
      <c r="B28" s="4" t="s">
        <v>23</v>
      </c>
      <c r="C28" s="31">
        <v>281</v>
      </c>
      <c r="D28" s="31">
        <v>323</v>
      </c>
      <c r="E28" s="31">
        <v>604</v>
      </c>
    </row>
    <row r="29" spans="1:5" x14ac:dyDescent="0.25">
      <c r="A29" s="14">
        <v>453</v>
      </c>
      <c r="B29" s="4" t="s">
        <v>24</v>
      </c>
      <c r="C29" s="31">
        <v>206</v>
      </c>
      <c r="D29" s="31">
        <v>121</v>
      </c>
      <c r="E29" s="31">
        <v>327</v>
      </c>
    </row>
    <row r="30" spans="1:5" x14ac:dyDescent="0.25">
      <c r="A30" s="14">
        <v>577</v>
      </c>
      <c r="B30" s="4" t="s">
        <v>25</v>
      </c>
      <c r="C30" s="31">
        <v>39</v>
      </c>
      <c r="D30" s="31">
        <v>20</v>
      </c>
      <c r="E30" s="31">
        <v>59</v>
      </c>
    </row>
    <row r="31" spans="1:5" x14ac:dyDescent="0.25">
      <c r="A31" s="14">
        <v>588</v>
      </c>
      <c r="B31" s="4" t="s">
        <v>19</v>
      </c>
      <c r="C31" s="31">
        <v>38</v>
      </c>
      <c r="D31" s="31">
        <v>34</v>
      </c>
      <c r="E31" s="31">
        <v>72</v>
      </c>
    </row>
    <row r="32" spans="1:5" s="8" customFormat="1" x14ac:dyDescent="0.25">
      <c r="A32" s="15">
        <v>107</v>
      </c>
      <c r="B32" s="7" t="s">
        <v>17</v>
      </c>
      <c r="C32" s="31">
        <v>16</v>
      </c>
      <c r="D32" s="31">
        <v>21</v>
      </c>
      <c r="E32" s="31">
        <v>37</v>
      </c>
    </row>
    <row r="33" spans="1:5" x14ac:dyDescent="0.25">
      <c r="A33" s="22" t="s">
        <v>26</v>
      </c>
      <c r="B33" s="23"/>
      <c r="C33" s="2">
        <f>SUM(C34:C38)</f>
        <v>262</v>
      </c>
      <c r="D33" s="2">
        <f t="shared" ref="D33:E33" si="2">SUM(D34:D38)</f>
        <v>923</v>
      </c>
      <c r="E33" s="2">
        <f t="shared" si="2"/>
        <v>1185</v>
      </c>
    </row>
    <row r="34" spans="1:5" x14ac:dyDescent="0.25">
      <c r="A34" s="14">
        <v>275</v>
      </c>
      <c r="B34" s="4" t="s">
        <v>27</v>
      </c>
      <c r="C34" s="31">
        <v>22</v>
      </c>
      <c r="D34" s="31">
        <v>32</v>
      </c>
      <c r="E34" s="31">
        <v>54</v>
      </c>
    </row>
    <row r="35" spans="1:5" x14ac:dyDescent="0.25">
      <c r="A35" s="14">
        <v>276</v>
      </c>
      <c r="B35" s="4" t="s">
        <v>28</v>
      </c>
      <c r="C35" s="31">
        <v>43</v>
      </c>
      <c r="D35" s="31">
        <v>254</v>
      </c>
      <c r="E35" s="31">
        <v>297</v>
      </c>
    </row>
    <row r="36" spans="1:5" x14ac:dyDescent="0.25">
      <c r="A36" s="14">
        <v>559</v>
      </c>
      <c r="B36" s="4" t="s">
        <v>29</v>
      </c>
      <c r="C36" s="31">
        <v>121</v>
      </c>
      <c r="D36" s="31">
        <v>516</v>
      </c>
      <c r="E36" s="31">
        <v>637</v>
      </c>
    </row>
    <row r="37" spans="1:5" x14ac:dyDescent="0.25">
      <c r="A37" s="14">
        <v>605</v>
      </c>
      <c r="B37" s="4" t="s">
        <v>27</v>
      </c>
      <c r="C37" s="31">
        <v>69</v>
      </c>
      <c r="D37" s="31">
        <v>109</v>
      </c>
      <c r="E37" s="31">
        <v>178</v>
      </c>
    </row>
    <row r="38" spans="1:5" x14ac:dyDescent="0.25">
      <c r="A38" s="14">
        <v>107</v>
      </c>
      <c r="B38" s="4" t="s">
        <v>17</v>
      </c>
      <c r="C38" s="31">
        <v>7</v>
      </c>
      <c r="D38" s="31">
        <v>12</v>
      </c>
      <c r="E38" s="31">
        <v>19</v>
      </c>
    </row>
    <row r="39" spans="1:5" x14ac:dyDescent="0.25">
      <c r="A39" s="22" t="s">
        <v>30</v>
      </c>
      <c r="B39" s="23"/>
      <c r="C39" s="2">
        <f>SUM(C40:C42)</f>
        <v>408</v>
      </c>
      <c r="D39" s="2">
        <f t="shared" ref="D39:E39" si="3">SUM(D40:D42)</f>
        <v>1070</v>
      </c>
      <c r="E39" s="2">
        <f t="shared" si="3"/>
        <v>1478</v>
      </c>
    </row>
    <row r="40" spans="1:5" x14ac:dyDescent="0.25">
      <c r="A40" s="14">
        <v>274</v>
      </c>
      <c r="B40" s="4" t="s">
        <v>31</v>
      </c>
      <c r="C40" s="5">
        <v>117</v>
      </c>
      <c r="D40" s="5">
        <v>593</v>
      </c>
      <c r="E40" s="16">
        <f>SUM(C40:D40)</f>
        <v>710</v>
      </c>
    </row>
    <row r="41" spans="1:5" x14ac:dyDescent="0.25">
      <c r="A41" s="14">
        <v>428</v>
      </c>
      <c r="B41" s="4" t="s">
        <v>32</v>
      </c>
      <c r="C41" s="5">
        <v>287</v>
      </c>
      <c r="D41" s="5">
        <v>448</v>
      </c>
      <c r="E41" s="16">
        <f>SUM(C41:D41)</f>
        <v>735</v>
      </c>
    </row>
    <row r="42" spans="1:5" x14ac:dyDescent="0.25">
      <c r="A42" s="14">
        <v>107</v>
      </c>
      <c r="B42" s="4" t="s">
        <v>17</v>
      </c>
      <c r="C42" s="5">
        <v>4</v>
      </c>
      <c r="D42" s="5">
        <v>29</v>
      </c>
      <c r="E42" s="16">
        <f>SUM(C42:D42)</f>
        <v>33</v>
      </c>
    </row>
    <row r="43" spans="1:5" x14ac:dyDescent="0.25">
      <c r="A43" s="22" t="s">
        <v>33</v>
      </c>
      <c r="B43" s="23"/>
      <c r="C43" s="2">
        <f>SUM(C44:C46)</f>
        <v>695</v>
      </c>
      <c r="D43" s="2">
        <f t="shared" ref="D43:E43" si="4">SUM(D44:D46)</f>
        <v>1194</v>
      </c>
      <c r="E43" s="2">
        <f t="shared" si="4"/>
        <v>1889</v>
      </c>
    </row>
    <row r="44" spans="1:5" x14ac:dyDescent="0.25">
      <c r="A44" s="14">
        <v>421</v>
      </c>
      <c r="B44" s="4" t="s">
        <v>34</v>
      </c>
      <c r="C44" s="5">
        <v>506</v>
      </c>
      <c r="D44" s="5">
        <v>884</v>
      </c>
      <c r="E44" s="16">
        <f>SUM(C44:D44)</f>
        <v>1390</v>
      </c>
    </row>
    <row r="45" spans="1:5" x14ac:dyDescent="0.25">
      <c r="A45" s="14">
        <v>432</v>
      </c>
      <c r="B45" s="4" t="s">
        <v>35</v>
      </c>
      <c r="C45" s="5">
        <v>172</v>
      </c>
      <c r="D45" s="5">
        <v>272</v>
      </c>
      <c r="E45" s="16">
        <f t="shared" ref="E45:E46" si="5">SUM(C45:D45)</f>
        <v>444</v>
      </c>
    </row>
    <row r="46" spans="1:5" x14ac:dyDescent="0.25">
      <c r="A46" s="14">
        <v>107</v>
      </c>
      <c r="B46" s="4" t="s">
        <v>17</v>
      </c>
      <c r="C46" s="5">
        <v>17</v>
      </c>
      <c r="D46" s="5">
        <v>38</v>
      </c>
      <c r="E46" s="16">
        <f t="shared" si="5"/>
        <v>55</v>
      </c>
    </row>
    <row r="47" spans="1:5" x14ac:dyDescent="0.25">
      <c r="A47" s="27" t="s">
        <v>36</v>
      </c>
      <c r="B47" s="28"/>
      <c r="C47" s="2">
        <f>SUM(C48:C52)</f>
        <v>1956</v>
      </c>
      <c r="D47" s="2">
        <f t="shared" ref="D47:E47" si="6">SUM(D48:D52)</f>
        <v>1642</v>
      </c>
      <c r="E47" s="2">
        <f t="shared" si="6"/>
        <v>3598</v>
      </c>
    </row>
    <row r="48" spans="1:5" x14ac:dyDescent="0.25">
      <c r="A48" s="14">
        <v>417</v>
      </c>
      <c r="B48" s="4" t="s">
        <v>37</v>
      </c>
      <c r="C48" s="31">
        <v>427</v>
      </c>
      <c r="D48" s="31">
        <v>255</v>
      </c>
      <c r="E48" s="31">
        <v>682</v>
      </c>
    </row>
    <row r="49" spans="1:8" x14ac:dyDescent="0.25">
      <c r="A49" s="14">
        <v>448</v>
      </c>
      <c r="B49" s="4" t="s">
        <v>38</v>
      </c>
      <c r="C49" s="31">
        <v>913</v>
      </c>
      <c r="D49" s="31">
        <v>714</v>
      </c>
      <c r="E49" s="31">
        <v>1627</v>
      </c>
    </row>
    <row r="50" spans="1:8" x14ac:dyDescent="0.25">
      <c r="A50" s="14">
        <v>449</v>
      </c>
      <c r="B50" s="4" t="s">
        <v>39</v>
      </c>
      <c r="C50" s="31">
        <v>253</v>
      </c>
      <c r="D50" s="31">
        <v>218</v>
      </c>
      <c r="E50" s="31">
        <v>471</v>
      </c>
    </row>
    <row r="51" spans="1:8" x14ac:dyDescent="0.25">
      <c r="A51" s="14">
        <v>450</v>
      </c>
      <c r="B51" s="4" t="s">
        <v>40</v>
      </c>
      <c r="C51" s="31">
        <v>275</v>
      </c>
      <c r="D51" s="31">
        <v>337</v>
      </c>
      <c r="E51" s="31">
        <v>612</v>
      </c>
    </row>
    <row r="52" spans="1:8" x14ac:dyDescent="0.25">
      <c r="A52" s="14">
        <v>107</v>
      </c>
      <c r="B52" s="4" t="s">
        <v>17</v>
      </c>
      <c r="C52" s="31">
        <v>88</v>
      </c>
      <c r="D52" s="31">
        <v>118</v>
      </c>
      <c r="E52" s="31">
        <v>206</v>
      </c>
    </row>
    <row r="53" spans="1:8" x14ac:dyDescent="0.25">
      <c r="A53" s="27" t="s">
        <v>41</v>
      </c>
      <c r="B53" s="28"/>
      <c r="C53" s="2">
        <f>SUM(C54:C56)</f>
        <v>374</v>
      </c>
      <c r="D53" s="2">
        <f t="shared" ref="D53:E53" si="7">SUM(D54:D56)</f>
        <v>1191</v>
      </c>
      <c r="E53" s="2">
        <f t="shared" si="7"/>
        <v>1565</v>
      </c>
    </row>
    <row r="54" spans="1:8" x14ac:dyDescent="0.25">
      <c r="A54" s="14">
        <v>298</v>
      </c>
      <c r="B54" s="4" t="s">
        <v>42</v>
      </c>
      <c r="C54" s="5">
        <v>338</v>
      </c>
      <c r="D54" s="5">
        <v>725</v>
      </c>
      <c r="E54" s="16">
        <f>SUM(C54:D54)</f>
        <v>1063</v>
      </c>
    </row>
    <row r="55" spans="1:8" x14ac:dyDescent="0.25">
      <c r="A55" s="14">
        <v>301</v>
      </c>
      <c r="B55" s="4" t="s">
        <v>43</v>
      </c>
      <c r="C55" s="5">
        <v>33</v>
      </c>
      <c r="D55" s="5">
        <v>448</v>
      </c>
      <c r="E55" s="16">
        <f t="shared" ref="E55:E56" si="8">SUM(C55:D55)</f>
        <v>481</v>
      </c>
    </row>
    <row r="56" spans="1:8" x14ac:dyDescent="0.25">
      <c r="A56" s="14">
        <v>107</v>
      </c>
      <c r="B56" s="4" t="s">
        <v>17</v>
      </c>
      <c r="C56" s="5">
        <v>3</v>
      </c>
      <c r="D56" s="5">
        <v>18</v>
      </c>
      <c r="E56" s="16">
        <f t="shared" si="8"/>
        <v>21</v>
      </c>
    </row>
    <row r="57" spans="1:8" x14ac:dyDescent="0.25">
      <c r="A57" s="22" t="s">
        <v>44</v>
      </c>
      <c r="B57" s="23"/>
      <c r="C57" s="6">
        <f>SUM(C58:C72)</f>
        <v>960</v>
      </c>
      <c r="D57" s="6">
        <f t="shared" ref="D57:E57" si="9">SUM(D58:D72)</f>
        <v>1642</v>
      </c>
      <c r="E57" s="6">
        <f t="shared" si="9"/>
        <v>2602</v>
      </c>
    </row>
    <row r="58" spans="1:8" x14ac:dyDescent="0.25">
      <c r="A58" s="14">
        <v>268</v>
      </c>
      <c r="B58" s="4" t="s">
        <v>45</v>
      </c>
      <c r="C58" s="31">
        <v>20</v>
      </c>
      <c r="D58" s="31">
        <v>33</v>
      </c>
      <c r="E58" s="31">
        <v>53</v>
      </c>
    </row>
    <row r="59" spans="1:8" x14ac:dyDescent="0.25">
      <c r="A59" s="14">
        <v>269</v>
      </c>
      <c r="B59" s="4" t="s">
        <v>46</v>
      </c>
      <c r="C59" s="31">
        <v>44</v>
      </c>
      <c r="D59" s="31">
        <v>27</v>
      </c>
      <c r="E59" s="31">
        <v>71</v>
      </c>
    </row>
    <row r="60" spans="1:8" x14ac:dyDescent="0.25">
      <c r="A60" s="14">
        <v>272</v>
      </c>
      <c r="B60" s="4" t="s">
        <v>47</v>
      </c>
      <c r="C60" s="31">
        <v>100</v>
      </c>
      <c r="D60" s="31">
        <v>138</v>
      </c>
      <c r="E60" s="31">
        <v>238</v>
      </c>
    </row>
    <row r="61" spans="1:8" x14ac:dyDescent="0.25">
      <c r="A61" s="14">
        <v>416</v>
      </c>
      <c r="B61" s="4" t="s">
        <v>48</v>
      </c>
      <c r="C61" s="31">
        <v>79</v>
      </c>
      <c r="D61" s="31">
        <v>311</v>
      </c>
      <c r="E61" s="31">
        <v>390</v>
      </c>
      <c r="H61" s="1"/>
    </row>
    <row r="62" spans="1:8" x14ac:dyDescent="0.25">
      <c r="A62" s="14">
        <v>418</v>
      </c>
      <c r="B62" s="4" t="s">
        <v>49</v>
      </c>
      <c r="C62" s="31">
        <v>300</v>
      </c>
      <c r="D62" s="31">
        <v>166</v>
      </c>
      <c r="E62" s="31">
        <v>466</v>
      </c>
    </row>
    <row r="63" spans="1:8" x14ac:dyDescent="0.25">
      <c r="A63" s="14">
        <v>419</v>
      </c>
      <c r="B63" s="4" t="s">
        <v>50</v>
      </c>
      <c r="C63" s="31">
        <v>87</v>
      </c>
      <c r="D63" s="31">
        <v>28</v>
      </c>
      <c r="E63" s="31">
        <v>115</v>
      </c>
    </row>
    <row r="64" spans="1:8" x14ac:dyDescent="0.25">
      <c r="A64" s="14">
        <v>420</v>
      </c>
      <c r="B64" s="4" t="s">
        <v>51</v>
      </c>
      <c r="C64" s="31">
        <v>43</v>
      </c>
      <c r="D64" s="31">
        <v>127</v>
      </c>
      <c r="E64" s="31">
        <v>170</v>
      </c>
    </row>
    <row r="65" spans="1:5" x14ac:dyDescent="0.25">
      <c r="A65" s="14">
        <v>426</v>
      </c>
      <c r="B65" s="4" t="s">
        <v>52</v>
      </c>
      <c r="C65" s="31">
        <v>1</v>
      </c>
      <c r="D65" s="31">
        <v>7</v>
      </c>
      <c r="E65" s="31">
        <v>8</v>
      </c>
    </row>
    <row r="66" spans="1:5" x14ac:dyDescent="0.25">
      <c r="A66" s="14">
        <v>427</v>
      </c>
      <c r="B66" s="4" t="s">
        <v>53</v>
      </c>
      <c r="C66" s="31">
        <v>6</v>
      </c>
      <c r="D66" s="31">
        <v>20</v>
      </c>
      <c r="E66" s="31">
        <v>26</v>
      </c>
    </row>
    <row r="67" spans="1:5" x14ac:dyDescent="0.25">
      <c r="A67" s="14">
        <v>455</v>
      </c>
      <c r="B67" s="4" t="s">
        <v>54</v>
      </c>
      <c r="C67" s="31">
        <v>42</v>
      </c>
      <c r="D67" s="31">
        <v>143</v>
      </c>
      <c r="E67" s="31">
        <v>185</v>
      </c>
    </row>
    <row r="68" spans="1:5" x14ac:dyDescent="0.25">
      <c r="A68" s="14">
        <v>579</v>
      </c>
      <c r="B68" s="4" t="s">
        <v>52</v>
      </c>
      <c r="C68" s="31">
        <v>23</v>
      </c>
      <c r="D68" s="31">
        <v>49</v>
      </c>
      <c r="E68" s="31">
        <v>72</v>
      </c>
    </row>
    <row r="69" spans="1:5" x14ac:dyDescent="0.25">
      <c r="A69" s="14">
        <v>580</v>
      </c>
      <c r="B69" s="4" t="s">
        <v>53</v>
      </c>
      <c r="C69" s="31">
        <v>57</v>
      </c>
      <c r="D69" s="31">
        <v>185</v>
      </c>
      <c r="E69" s="31">
        <v>242</v>
      </c>
    </row>
    <row r="70" spans="1:5" x14ac:dyDescent="0.25">
      <c r="A70" s="14">
        <v>587</v>
      </c>
      <c r="B70" s="4" t="s">
        <v>46</v>
      </c>
      <c r="C70" s="31">
        <v>73</v>
      </c>
      <c r="D70" s="31">
        <v>86</v>
      </c>
      <c r="E70" s="31">
        <v>159</v>
      </c>
    </row>
    <row r="71" spans="1:5" x14ac:dyDescent="0.25">
      <c r="A71" s="14">
        <v>619</v>
      </c>
      <c r="B71" s="4" t="s">
        <v>51</v>
      </c>
      <c r="C71" s="31">
        <v>28</v>
      </c>
      <c r="D71" s="31">
        <v>89</v>
      </c>
      <c r="E71" s="31">
        <v>117</v>
      </c>
    </row>
    <row r="72" spans="1:5" x14ac:dyDescent="0.25">
      <c r="A72" s="14">
        <v>107</v>
      </c>
      <c r="B72" s="4" t="s">
        <v>17</v>
      </c>
      <c r="C72" s="31">
        <v>57</v>
      </c>
      <c r="D72" s="31">
        <v>233</v>
      </c>
      <c r="E72" s="31">
        <v>290</v>
      </c>
    </row>
    <row r="73" spans="1:5" x14ac:dyDescent="0.25">
      <c r="A73" s="22" t="s">
        <v>55</v>
      </c>
      <c r="B73" s="23"/>
      <c r="C73" s="2">
        <f>SUM(C74:C75)</f>
        <v>383</v>
      </c>
      <c r="D73" s="2">
        <f t="shared" ref="D73:E73" si="10">SUM(D74:D75)</f>
        <v>939</v>
      </c>
      <c r="E73" s="2">
        <f t="shared" si="10"/>
        <v>1322</v>
      </c>
    </row>
    <row r="74" spans="1:5" x14ac:dyDescent="0.25">
      <c r="A74" s="14">
        <v>304</v>
      </c>
      <c r="B74" s="4" t="s">
        <v>56</v>
      </c>
      <c r="C74" s="5">
        <v>357</v>
      </c>
      <c r="D74" s="5">
        <v>883</v>
      </c>
      <c r="E74" s="16">
        <f>SUM(C74:D74)</f>
        <v>1240</v>
      </c>
    </row>
    <row r="75" spans="1:5" x14ac:dyDescent="0.25">
      <c r="A75" s="14">
        <v>107</v>
      </c>
      <c r="B75" s="4" t="s">
        <v>17</v>
      </c>
      <c r="C75" s="5">
        <v>26</v>
      </c>
      <c r="D75" s="5">
        <v>56</v>
      </c>
      <c r="E75" s="16">
        <f>SUM(C75:D75)</f>
        <v>82</v>
      </c>
    </row>
    <row r="76" spans="1:5" x14ac:dyDescent="0.25">
      <c r="A76" s="22" t="s">
        <v>57</v>
      </c>
      <c r="B76" s="23"/>
      <c r="C76" s="2">
        <f>SUM(C77:C79)</f>
        <v>269</v>
      </c>
      <c r="D76" s="2">
        <f t="shared" ref="D76:E76" si="11">SUM(D77:D79)</f>
        <v>764</v>
      </c>
      <c r="E76" s="2">
        <f t="shared" si="11"/>
        <v>1033</v>
      </c>
    </row>
    <row r="77" spans="1:5" x14ac:dyDescent="0.25">
      <c r="A77" s="14">
        <v>451</v>
      </c>
      <c r="B77" s="4" t="s">
        <v>58</v>
      </c>
      <c r="C77" s="31">
        <v>163</v>
      </c>
      <c r="D77" s="31">
        <v>584</v>
      </c>
      <c r="E77" s="31">
        <v>747</v>
      </c>
    </row>
    <row r="78" spans="1:5" x14ac:dyDescent="0.25">
      <c r="A78" s="14">
        <v>568</v>
      </c>
      <c r="B78" s="4" t="s">
        <v>59</v>
      </c>
      <c r="C78" s="31">
        <v>99</v>
      </c>
      <c r="D78" s="31">
        <v>155</v>
      </c>
      <c r="E78" s="31">
        <v>254</v>
      </c>
    </row>
    <row r="79" spans="1:5" x14ac:dyDescent="0.25">
      <c r="A79" s="14">
        <v>107</v>
      </c>
      <c r="B79" s="4" t="s">
        <v>17</v>
      </c>
      <c r="C79" s="31">
        <v>7</v>
      </c>
      <c r="D79" s="31">
        <v>25</v>
      </c>
      <c r="E79" s="31">
        <v>32</v>
      </c>
    </row>
    <row r="80" spans="1:5" x14ac:dyDescent="0.25">
      <c r="A80" s="22" t="s">
        <v>60</v>
      </c>
      <c r="B80" s="23"/>
      <c r="C80" s="2">
        <f>SUM(C81)</f>
        <v>1066</v>
      </c>
      <c r="D80" s="2">
        <f>SUM(D81)</f>
        <v>165</v>
      </c>
      <c r="E80" s="2">
        <f>SUM(E81)</f>
        <v>1231</v>
      </c>
    </row>
    <row r="81" spans="1:5" x14ac:dyDescent="0.25">
      <c r="A81" s="14">
        <v>563</v>
      </c>
      <c r="B81" s="4" t="s">
        <v>61</v>
      </c>
      <c r="C81" s="5">
        <v>1066</v>
      </c>
      <c r="D81" s="5">
        <v>165</v>
      </c>
      <c r="E81" s="16">
        <f>SUM(C81:D81)</f>
        <v>1231</v>
      </c>
    </row>
    <row r="82" spans="1:5" x14ac:dyDescent="0.25">
      <c r="A82" s="22" t="s">
        <v>62</v>
      </c>
      <c r="B82" s="23"/>
      <c r="C82" s="2">
        <f>SUM(C83:C85)</f>
        <v>63</v>
      </c>
      <c r="D82" s="2">
        <f t="shared" ref="D82:E82" si="12">SUM(D83:D85)</f>
        <v>153</v>
      </c>
      <c r="E82" s="2">
        <f t="shared" si="12"/>
        <v>216</v>
      </c>
    </row>
    <row r="83" spans="1:5" x14ac:dyDescent="0.25">
      <c r="A83" s="14">
        <v>445</v>
      </c>
      <c r="B83" s="4" t="s">
        <v>63</v>
      </c>
      <c r="C83" s="5">
        <v>33</v>
      </c>
      <c r="D83" s="5">
        <v>89</v>
      </c>
      <c r="E83" s="17">
        <f>SUM(C83:D83)</f>
        <v>122</v>
      </c>
    </row>
    <row r="84" spans="1:5" x14ac:dyDescent="0.25">
      <c r="A84" s="14">
        <v>616</v>
      </c>
      <c r="B84" s="4" t="s">
        <v>63</v>
      </c>
      <c r="C84" s="5">
        <v>29</v>
      </c>
      <c r="D84" s="5">
        <v>54</v>
      </c>
      <c r="E84" s="17">
        <f t="shared" ref="E84:E85" si="13">SUM(C84:D84)</f>
        <v>83</v>
      </c>
    </row>
    <row r="85" spans="1:5" x14ac:dyDescent="0.25">
      <c r="A85" s="14">
        <v>107</v>
      </c>
      <c r="B85" s="4" t="s">
        <v>17</v>
      </c>
      <c r="C85" s="5">
        <v>1</v>
      </c>
      <c r="D85" s="5">
        <v>10</v>
      </c>
      <c r="E85" s="17">
        <f t="shared" si="13"/>
        <v>11</v>
      </c>
    </row>
    <row r="86" spans="1:5" x14ac:dyDescent="0.25">
      <c r="A86" s="27" t="s">
        <v>64</v>
      </c>
      <c r="B86" s="28"/>
      <c r="C86" s="2">
        <f>SUM(C87:C93)</f>
        <v>492</v>
      </c>
      <c r="D86" s="2">
        <f t="shared" ref="D86:E86" si="14">SUM(D87:D93)</f>
        <v>160</v>
      </c>
      <c r="E86" s="2">
        <f t="shared" si="14"/>
        <v>652</v>
      </c>
    </row>
    <row r="87" spans="1:5" x14ac:dyDescent="0.25">
      <c r="A87" s="14">
        <v>422</v>
      </c>
      <c r="B87" s="4" t="s">
        <v>65</v>
      </c>
      <c r="C87" s="31">
        <v>59</v>
      </c>
      <c r="D87" s="31">
        <v>29</v>
      </c>
      <c r="E87" s="31">
        <v>88</v>
      </c>
    </row>
    <row r="88" spans="1:5" x14ac:dyDescent="0.25">
      <c r="A88" s="14">
        <v>423</v>
      </c>
      <c r="B88" s="4" t="s">
        <v>66</v>
      </c>
      <c r="C88" s="31">
        <v>34</v>
      </c>
      <c r="D88" s="31">
        <v>22</v>
      </c>
      <c r="E88" s="31">
        <v>56</v>
      </c>
    </row>
    <row r="89" spans="1:5" x14ac:dyDescent="0.25">
      <c r="A89" s="15">
        <v>424</v>
      </c>
      <c r="B89" s="7" t="s">
        <v>67</v>
      </c>
      <c r="C89" s="31">
        <v>212</v>
      </c>
      <c r="D89" s="31">
        <v>26</v>
      </c>
      <c r="E89" s="31">
        <v>238</v>
      </c>
    </row>
    <row r="90" spans="1:5" x14ac:dyDescent="0.25">
      <c r="A90" s="15">
        <v>425</v>
      </c>
      <c r="B90" s="7" t="s">
        <v>68</v>
      </c>
      <c r="C90" s="31">
        <v>111</v>
      </c>
      <c r="D90" s="31">
        <v>50</v>
      </c>
      <c r="E90" s="31">
        <v>161</v>
      </c>
    </row>
    <row r="91" spans="1:5" x14ac:dyDescent="0.25">
      <c r="A91" s="15">
        <v>608</v>
      </c>
      <c r="B91" s="7" t="s">
        <v>69</v>
      </c>
      <c r="C91" s="31">
        <v>25</v>
      </c>
      <c r="D91" s="31">
        <v>5</v>
      </c>
      <c r="E91" s="31">
        <v>30</v>
      </c>
    </row>
    <row r="92" spans="1:5" x14ac:dyDescent="0.25">
      <c r="A92" s="15">
        <v>625</v>
      </c>
      <c r="B92" s="7" t="s">
        <v>99</v>
      </c>
      <c r="C92" s="31">
        <v>37</v>
      </c>
      <c r="D92" s="31">
        <v>11</v>
      </c>
      <c r="E92" s="31">
        <v>48</v>
      </c>
    </row>
    <row r="93" spans="1:5" x14ac:dyDescent="0.25">
      <c r="A93" s="15">
        <v>107</v>
      </c>
      <c r="B93" s="7" t="s">
        <v>17</v>
      </c>
      <c r="C93" s="31">
        <v>14</v>
      </c>
      <c r="D93" s="31">
        <v>17</v>
      </c>
      <c r="E93" s="31">
        <v>31</v>
      </c>
    </row>
    <row r="94" spans="1:5" x14ac:dyDescent="0.25">
      <c r="A94" s="27" t="s">
        <v>70</v>
      </c>
      <c r="B94" s="28"/>
      <c r="C94" s="2">
        <f>SUM(C95:C97)</f>
        <v>229</v>
      </c>
      <c r="D94" s="2">
        <f t="shared" ref="D94:E94" si="15">SUM(D95:D97)</f>
        <v>144</v>
      </c>
      <c r="E94" s="2">
        <f t="shared" si="15"/>
        <v>373</v>
      </c>
    </row>
    <row r="95" spans="1:5" x14ac:dyDescent="0.25">
      <c r="A95" s="14">
        <v>571</v>
      </c>
      <c r="B95" s="4" t="s">
        <v>71</v>
      </c>
      <c r="C95" s="31">
        <v>93</v>
      </c>
      <c r="D95" s="31">
        <v>85</v>
      </c>
      <c r="E95" s="31">
        <v>178</v>
      </c>
    </row>
    <row r="96" spans="1:5" x14ac:dyDescent="0.25">
      <c r="A96" s="14">
        <v>583</v>
      </c>
      <c r="B96" s="4" t="s">
        <v>72</v>
      </c>
      <c r="C96" s="31">
        <v>136</v>
      </c>
      <c r="D96" s="31">
        <v>54</v>
      </c>
      <c r="E96" s="31">
        <v>190</v>
      </c>
    </row>
    <row r="97" spans="1:5" x14ac:dyDescent="0.25">
      <c r="A97" s="14">
        <v>107</v>
      </c>
      <c r="B97" s="4" t="s">
        <v>17</v>
      </c>
      <c r="C97" s="31"/>
      <c r="D97" s="31">
        <v>5</v>
      </c>
      <c r="E97" s="31">
        <v>5</v>
      </c>
    </row>
    <row r="98" spans="1:5" x14ac:dyDescent="0.25">
      <c r="A98" s="27" t="s">
        <v>73</v>
      </c>
      <c r="B98" s="28"/>
      <c r="C98" s="2">
        <f>SUM(C99:C104)</f>
        <v>386</v>
      </c>
      <c r="D98" s="2">
        <f t="shared" ref="D98:E98" si="16">SUM(D99:D104)</f>
        <v>442</v>
      </c>
      <c r="E98" s="2">
        <f t="shared" si="16"/>
        <v>828</v>
      </c>
    </row>
    <row r="99" spans="1:5" x14ac:dyDescent="0.25">
      <c r="A99" s="14">
        <v>295</v>
      </c>
      <c r="B99" s="4" t="s">
        <v>74</v>
      </c>
      <c r="C99" s="31">
        <v>220</v>
      </c>
      <c r="D99" s="31">
        <v>56</v>
      </c>
      <c r="E99" s="31">
        <v>276</v>
      </c>
    </row>
    <row r="100" spans="1:5" x14ac:dyDescent="0.25">
      <c r="A100" s="14">
        <v>305</v>
      </c>
      <c r="B100" s="4" t="s">
        <v>75</v>
      </c>
      <c r="C100" s="31">
        <v>24</v>
      </c>
      <c r="D100" s="31">
        <v>75</v>
      </c>
      <c r="E100" s="31">
        <v>99</v>
      </c>
    </row>
    <row r="101" spans="1:5" x14ac:dyDescent="0.25">
      <c r="A101" s="14">
        <v>441</v>
      </c>
      <c r="B101" s="4" t="s">
        <v>76</v>
      </c>
      <c r="C101" s="31">
        <v>78</v>
      </c>
      <c r="D101" s="31">
        <v>155</v>
      </c>
      <c r="E101" s="31">
        <v>233</v>
      </c>
    </row>
    <row r="102" spans="1:5" x14ac:dyDescent="0.25">
      <c r="A102" s="14">
        <v>442</v>
      </c>
      <c r="B102" s="4" t="s">
        <v>77</v>
      </c>
      <c r="C102" s="31">
        <v>40</v>
      </c>
      <c r="D102" s="31">
        <v>131</v>
      </c>
      <c r="E102" s="31">
        <v>171</v>
      </c>
    </row>
    <row r="103" spans="1:5" x14ac:dyDescent="0.25">
      <c r="A103" s="14">
        <v>606</v>
      </c>
      <c r="B103" s="4" t="s">
        <v>98</v>
      </c>
      <c r="C103" s="31">
        <v>18</v>
      </c>
      <c r="D103" s="31">
        <v>13</v>
      </c>
      <c r="E103" s="31">
        <v>31</v>
      </c>
    </row>
    <row r="104" spans="1:5" x14ac:dyDescent="0.25">
      <c r="A104" s="14">
        <v>107</v>
      </c>
      <c r="B104" s="4" t="s">
        <v>17</v>
      </c>
      <c r="C104" s="31">
        <v>6</v>
      </c>
      <c r="D104" s="31">
        <v>12</v>
      </c>
      <c r="E104" s="31">
        <v>18</v>
      </c>
    </row>
    <row r="105" spans="1:5" x14ac:dyDescent="0.25">
      <c r="A105" s="27" t="s">
        <v>78</v>
      </c>
      <c r="B105" s="28"/>
      <c r="C105" s="2">
        <f>SUM(C106:C108)</f>
        <v>283</v>
      </c>
      <c r="D105" s="2">
        <f t="shared" ref="D105:E105" si="17">SUM(D106:D108)</f>
        <v>751</v>
      </c>
      <c r="E105" s="2">
        <f t="shared" si="17"/>
        <v>1034</v>
      </c>
    </row>
    <row r="106" spans="1:5" x14ac:dyDescent="0.25">
      <c r="A106" s="14">
        <v>299</v>
      </c>
      <c r="B106" s="4" t="s">
        <v>79</v>
      </c>
      <c r="C106" s="31">
        <v>249</v>
      </c>
      <c r="D106" s="31">
        <v>285</v>
      </c>
      <c r="E106" s="31">
        <v>534</v>
      </c>
    </row>
    <row r="107" spans="1:5" x14ac:dyDescent="0.25">
      <c r="A107" s="14">
        <v>302</v>
      </c>
      <c r="B107" s="4" t="s">
        <v>80</v>
      </c>
      <c r="C107" s="31">
        <v>33</v>
      </c>
      <c r="D107" s="31">
        <v>463</v>
      </c>
      <c r="E107" s="31">
        <v>496</v>
      </c>
    </row>
    <row r="108" spans="1:5" x14ac:dyDescent="0.25">
      <c r="A108" s="14">
        <v>107</v>
      </c>
      <c r="B108" s="4" t="s">
        <v>17</v>
      </c>
      <c r="C108" s="31">
        <v>1</v>
      </c>
      <c r="D108" s="31">
        <v>3</v>
      </c>
      <c r="E108" s="31">
        <v>4</v>
      </c>
    </row>
    <row r="109" spans="1:5" x14ac:dyDescent="0.25">
      <c r="A109" s="27" t="s">
        <v>81</v>
      </c>
      <c r="B109" s="28"/>
      <c r="C109" s="2">
        <f>SUM(C110:C112)</f>
        <v>144</v>
      </c>
      <c r="D109" s="2">
        <f t="shared" ref="D109:E109" si="18">SUM(D110:D112)</f>
        <v>149</v>
      </c>
      <c r="E109" s="2">
        <f t="shared" si="18"/>
        <v>293</v>
      </c>
    </row>
    <row r="110" spans="1:5" x14ac:dyDescent="0.25">
      <c r="A110" s="14">
        <v>429</v>
      </c>
      <c r="B110" s="4" t="s">
        <v>82</v>
      </c>
      <c r="C110" s="31">
        <v>29</v>
      </c>
      <c r="D110" s="31">
        <v>65</v>
      </c>
      <c r="E110" s="31">
        <v>94</v>
      </c>
    </row>
    <row r="111" spans="1:5" x14ac:dyDescent="0.25">
      <c r="A111" s="14">
        <v>458</v>
      </c>
      <c r="B111" s="4" t="s">
        <v>83</v>
      </c>
      <c r="C111" s="31">
        <v>104</v>
      </c>
      <c r="D111" s="31">
        <v>72</v>
      </c>
      <c r="E111" s="31">
        <v>176</v>
      </c>
    </row>
    <row r="112" spans="1:5" x14ac:dyDescent="0.25">
      <c r="A112" s="14">
        <v>107</v>
      </c>
      <c r="B112" s="4" t="s">
        <v>17</v>
      </c>
      <c r="C112" s="31">
        <v>11</v>
      </c>
      <c r="D112" s="31">
        <v>12</v>
      </c>
      <c r="E112" s="31">
        <v>23</v>
      </c>
    </row>
    <row r="113" spans="1:5" x14ac:dyDescent="0.25">
      <c r="A113" s="27" t="s">
        <v>84</v>
      </c>
      <c r="B113" s="28"/>
      <c r="C113" s="2">
        <f>SUM(C114:C115)</f>
        <v>43</v>
      </c>
      <c r="D113" s="2">
        <f t="shared" ref="D113:E113" si="19">SUM(D114:D115)</f>
        <v>174</v>
      </c>
      <c r="E113" s="2">
        <f t="shared" si="19"/>
        <v>217</v>
      </c>
    </row>
    <row r="114" spans="1:5" x14ac:dyDescent="0.25">
      <c r="A114" s="14">
        <v>560</v>
      </c>
      <c r="B114" s="4" t="s">
        <v>85</v>
      </c>
      <c r="C114" s="5"/>
      <c r="D114" s="5">
        <v>3</v>
      </c>
      <c r="E114" s="16">
        <v>3</v>
      </c>
    </row>
    <row r="115" spans="1:5" x14ac:dyDescent="0.25">
      <c r="A115" s="14">
        <v>107</v>
      </c>
      <c r="B115" s="4" t="s">
        <v>17</v>
      </c>
      <c r="C115" s="5">
        <v>43</v>
      </c>
      <c r="D115" s="5">
        <v>171</v>
      </c>
      <c r="E115" s="16">
        <v>214</v>
      </c>
    </row>
    <row r="116" spans="1:5" x14ac:dyDescent="0.25">
      <c r="A116" s="27" t="s">
        <v>86</v>
      </c>
      <c r="B116" s="28"/>
      <c r="C116" s="2">
        <f>SUM(C117:C120)</f>
        <v>169</v>
      </c>
      <c r="D116" s="2">
        <f t="shared" ref="D116:E116" si="20">SUM(D117:D120)</f>
        <v>29</v>
      </c>
      <c r="E116" s="2">
        <f t="shared" si="20"/>
        <v>198</v>
      </c>
    </row>
    <row r="117" spans="1:5" x14ac:dyDescent="0.25">
      <c r="A117" s="14">
        <v>443</v>
      </c>
      <c r="B117" s="4" t="s">
        <v>87</v>
      </c>
      <c r="C117" s="31">
        <v>102</v>
      </c>
      <c r="D117" s="31">
        <v>13</v>
      </c>
      <c r="E117" s="31">
        <v>115</v>
      </c>
    </row>
    <row r="118" spans="1:5" x14ac:dyDescent="0.25">
      <c r="A118" s="14">
        <v>444</v>
      </c>
      <c r="B118" s="4" t="s">
        <v>88</v>
      </c>
      <c r="C118" s="31">
        <v>58</v>
      </c>
      <c r="D118" s="31">
        <v>11</v>
      </c>
      <c r="E118" s="31">
        <v>69</v>
      </c>
    </row>
    <row r="119" spans="1:5" x14ac:dyDescent="0.25">
      <c r="A119" s="14">
        <v>634</v>
      </c>
      <c r="B119" s="4" t="s">
        <v>100</v>
      </c>
      <c r="C119" s="31">
        <v>7</v>
      </c>
      <c r="D119" s="31">
        <v>3</v>
      </c>
      <c r="E119" s="31">
        <v>10</v>
      </c>
    </row>
    <row r="120" spans="1:5" x14ac:dyDescent="0.25">
      <c r="A120" s="14">
        <v>107</v>
      </c>
      <c r="B120" s="4" t="s">
        <v>17</v>
      </c>
      <c r="C120" s="31">
        <v>2</v>
      </c>
      <c r="D120" s="31">
        <v>2</v>
      </c>
      <c r="E120" s="31">
        <v>4</v>
      </c>
    </row>
    <row r="121" spans="1:5" x14ac:dyDescent="0.25">
      <c r="A121" s="27" t="s">
        <v>89</v>
      </c>
      <c r="B121" s="28"/>
      <c r="C121" s="2">
        <f>SUM(C122:C128)</f>
        <v>421</v>
      </c>
      <c r="D121" s="2">
        <f t="shared" ref="D121:E121" si="21">SUM(D122:D128)</f>
        <v>1118</v>
      </c>
      <c r="E121" s="2">
        <f t="shared" si="21"/>
        <v>1539</v>
      </c>
    </row>
    <row r="122" spans="1:5" x14ac:dyDescent="0.25">
      <c r="A122" s="14">
        <v>270</v>
      </c>
      <c r="B122" s="4" t="s">
        <v>90</v>
      </c>
      <c r="C122" s="31">
        <v>32</v>
      </c>
      <c r="D122" s="31">
        <v>158</v>
      </c>
      <c r="E122" s="31">
        <v>190</v>
      </c>
    </row>
    <row r="123" spans="1:5" x14ac:dyDescent="0.25">
      <c r="A123" s="14">
        <v>278</v>
      </c>
      <c r="B123" s="4" t="s">
        <v>91</v>
      </c>
      <c r="C123" s="31">
        <v>48</v>
      </c>
      <c r="D123" s="31">
        <v>132</v>
      </c>
      <c r="E123" s="31">
        <v>180</v>
      </c>
    </row>
    <row r="124" spans="1:5" x14ac:dyDescent="0.25">
      <c r="A124" s="14">
        <v>300</v>
      </c>
      <c r="B124" s="4" t="s">
        <v>92</v>
      </c>
      <c r="C124" s="31">
        <v>194</v>
      </c>
      <c r="D124" s="31">
        <v>225</v>
      </c>
      <c r="E124" s="31">
        <v>419</v>
      </c>
    </row>
    <row r="125" spans="1:5" x14ac:dyDescent="0.25">
      <c r="A125" s="14">
        <v>303</v>
      </c>
      <c r="B125" s="4" t="s">
        <v>93</v>
      </c>
      <c r="C125" s="31">
        <v>32</v>
      </c>
      <c r="D125" s="31">
        <v>351</v>
      </c>
      <c r="E125" s="31">
        <v>383</v>
      </c>
    </row>
    <row r="126" spans="1:5" x14ac:dyDescent="0.25">
      <c r="A126" s="14">
        <v>454</v>
      </c>
      <c r="B126" s="4" t="s">
        <v>94</v>
      </c>
      <c r="C126" s="31">
        <v>70</v>
      </c>
      <c r="D126" s="31">
        <v>68</v>
      </c>
      <c r="E126" s="31">
        <v>138</v>
      </c>
    </row>
    <row r="127" spans="1:5" x14ac:dyDescent="0.25">
      <c r="A127" s="14">
        <v>613</v>
      </c>
      <c r="B127" s="4" t="s">
        <v>90</v>
      </c>
      <c r="C127" s="31">
        <v>33</v>
      </c>
      <c r="D127" s="31">
        <v>138</v>
      </c>
      <c r="E127" s="31">
        <v>171</v>
      </c>
    </row>
    <row r="128" spans="1:5" x14ac:dyDescent="0.25">
      <c r="A128" s="14">
        <v>107</v>
      </c>
      <c r="B128" s="4" t="s">
        <v>17</v>
      </c>
      <c r="C128" s="31">
        <v>12</v>
      </c>
      <c r="D128" s="31">
        <v>46</v>
      </c>
      <c r="E128" s="31">
        <v>58</v>
      </c>
    </row>
    <row r="129" spans="1:5" x14ac:dyDescent="0.25">
      <c r="A129" s="27" t="s">
        <v>95</v>
      </c>
      <c r="B129" s="28"/>
      <c r="C129" s="19">
        <f>SUM(C130)</f>
        <v>21</v>
      </c>
      <c r="D129" s="19">
        <f t="shared" ref="D129:E129" si="22">SUM(D130)</f>
        <v>117</v>
      </c>
      <c r="E129" s="19">
        <f t="shared" si="22"/>
        <v>138</v>
      </c>
    </row>
    <row r="130" spans="1:5" x14ac:dyDescent="0.25">
      <c r="A130" s="14">
        <v>561</v>
      </c>
      <c r="B130" s="4" t="s">
        <v>96</v>
      </c>
      <c r="C130" s="18">
        <v>21</v>
      </c>
      <c r="D130" s="5">
        <v>117</v>
      </c>
      <c r="E130" s="16">
        <f>SUM(C130:D130)</f>
        <v>138</v>
      </c>
    </row>
    <row r="131" spans="1:5" ht="16.5" thickBot="1" x14ac:dyDescent="0.3">
      <c r="A131" s="29" t="s">
        <v>97</v>
      </c>
      <c r="B131" s="30"/>
      <c r="C131" s="20">
        <f t="shared" ref="C131:D131" si="23">SUM(C10,C23,C33,C39,C43,C47,C53,C57,C73,C76,C80,C82,C86,C94,C98,C105,C109,C113,C116,C121,C129)</f>
        <v>12394</v>
      </c>
      <c r="D131" s="20">
        <f t="shared" si="23"/>
        <v>14893</v>
      </c>
      <c r="E131" s="20">
        <f>SUM(E10,E23,E33,E39,E43,E47,E53,E57,E73,E76,E80,E82,E86,E94,E98,E105,E109,E113,E116,E121,E129)</f>
        <v>27287</v>
      </c>
    </row>
  </sheetData>
  <mergeCells count="22">
    <mergeCell ref="A116:B116"/>
    <mergeCell ref="A121:B121"/>
    <mergeCell ref="A129:B129"/>
    <mergeCell ref="A131:B131"/>
    <mergeCell ref="A86:B86"/>
    <mergeCell ref="A94:B94"/>
    <mergeCell ref="A98:B98"/>
    <mergeCell ref="A105:B105"/>
    <mergeCell ref="A109:B109"/>
    <mergeCell ref="A113:B113"/>
    <mergeCell ref="A82:B82"/>
    <mergeCell ref="A10:B10"/>
    <mergeCell ref="A23:B23"/>
    <mergeCell ref="A33:B33"/>
    <mergeCell ref="A39:B39"/>
    <mergeCell ref="A43:B43"/>
    <mergeCell ref="A47:B47"/>
    <mergeCell ref="A53:B53"/>
    <mergeCell ref="A57:B57"/>
    <mergeCell ref="A73:B73"/>
    <mergeCell ref="A76:B76"/>
    <mergeCell ref="A80:B80"/>
  </mergeCells>
  <pageMargins left="0.11811023622047245" right="0.11811023622047245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2022-03-15T10:19:01Z</cp:lastPrinted>
  <dcterms:created xsi:type="dcterms:W3CDTF">2021-11-30T11:46:04Z</dcterms:created>
  <dcterms:modified xsi:type="dcterms:W3CDTF">2022-03-15T10:19:03Z</dcterms:modified>
</cp:coreProperties>
</file>