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2-23 a dici 2022\GRADO\TABLAS GRADO\"/>
    </mc:Choice>
  </mc:AlternateContent>
  <xr:revisionPtr revIDLastSave="0" documentId="13_ncr:1_{DE792ECF-2163-4425-88DA-937E50D55803}" xr6:coauthVersionLast="36" xr6:coauthVersionMax="36" xr10:uidLastSave="{00000000-0000-0000-0000-000000000000}"/>
  <bookViews>
    <workbookView xWindow="0" yWindow="0" windowWidth="28800" windowHeight="11325" xr2:uid="{BCD2ED2D-68E8-4F22-9E48-9B67AB8E0A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B40" i="1"/>
  <c r="C27" i="1"/>
  <c r="D27" i="1"/>
  <c r="B27" i="1"/>
  <c r="D26" i="1"/>
  <c r="C24" i="1"/>
  <c r="D24" i="1"/>
  <c r="B24" i="1"/>
  <c r="D13" i="1"/>
  <c r="D14" i="1"/>
  <c r="D15" i="1"/>
  <c r="D16" i="1"/>
  <c r="D17" i="1"/>
  <c r="D18" i="1"/>
  <c r="D19" i="1"/>
  <c r="D20" i="1"/>
  <c r="D21" i="1"/>
  <c r="D22" i="1"/>
  <c r="D23" i="1"/>
  <c r="D12" i="1"/>
  <c r="C39" i="1"/>
  <c r="D39" i="1"/>
  <c r="B39" i="1"/>
  <c r="D37" i="1"/>
  <c r="D38" i="1"/>
  <c r="D36" i="1"/>
  <c r="D34" i="1"/>
  <c r="C34" i="1"/>
  <c r="B34" i="1"/>
  <c r="D30" i="1"/>
  <c r="D31" i="1"/>
  <c r="D32" i="1"/>
  <c r="D33" i="1"/>
  <c r="D29" i="1"/>
</calcChain>
</file>

<file path=xl/sharedStrings.xml><?xml version="1.0" encoding="utf-8"?>
<sst xmlns="http://schemas.openxmlformats.org/spreadsheetml/2006/main" count="36" uniqueCount="36">
  <si>
    <t>Fuente:  Datuz</t>
  </si>
  <si>
    <t>Centro</t>
  </si>
  <si>
    <t>Hombres</t>
  </si>
  <si>
    <t>Mujeres</t>
  </si>
  <si>
    <t xml:space="preserve">Total </t>
  </si>
  <si>
    <t>Zaragoza</t>
  </si>
  <si>
    <t>Escuela de Ingeniería y Arquitectura</t>
  </si>
  <si>
    <t>Facultad de Ciencias</t>
  </si>
  <si>
    <t>Facultad de Ciencias de la Salud</t>
  </si>
  <si>
    <t>Facultad de Ciencias Sociales y del Trabajo</t>
  </si>
  <si>
    <t>Facultad de Derecho</t>
  </si>
  <si>
    <t>Facultad de Economía y Empresa</t>
  </si>
  <si>
    <t>Facultad de Educación</t>
  </si>
  <si>
    <t>Facultad de Filosofía y Letras</t>
  </si>
  <si>
    <t xml:space="preserve">Facultad de Medicina </t>
  </si>
  <si>
    <t xml:space="preserve">Facultad de Veterinaria </t>
  </si>
  <si>
    <t>Centro Universitario de la Defensa de Zaragoza</t>
  </si>
  <si>
    <t>Escuela Universitaria de Turismo de Zaragoza</t>
  </si>
  <si>
    <t>Total Zaragoza</t>
  </si>
  <si>
    <t>Almunia de Doña Godina (La)</t>
  </si>
  <si>
    <t>Escuela Universitaria Politécnica de la Almunia de Doña Godina</t>
  </si>
  <si>
    <t>Total Almunia de Doña Godina</t>
  </si>
  <si>
    <t>Huesca</t>
  </si>
  <si>
    <t>Escuela Politécnica Superior</t>
  </si>
  <si>
    <t>Facultad de Ciencias de la Salud y del Deporte</t>
  </si>
  <si>
    <t>Facultad de Ciencias Humanas y de la Educación</t>
  </si>
  <si>
    <t>Facultad de Empresa y Gestión Pública</t>
  </si>
  <si>
    <t>Escuela Universitaria de Enfermería San Jorge de Huesca</t>
  </si>
  <si>
    <t>Total Huesca</t>
  </si>
  <si>
    <t>Teruel</t>
  </si>
  <si>
    <t>Facultad de Ciencias Sociales y Humanas de Teruel</t>
  </si>
  <si>
    <t>Escuela Universitaria Politécnica de Teruel</t>
  </si>
  <si>
    <t>Escuela Universitaria de Enfermería de Teruel</t>
  </si>
  <si>
    <t>Total Teruel</t>
  </si>
  <si>
    <t>Total Universidad</t>
  </si>
  <si>
    <t>Datos:  29-11-2022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</si>
</sst>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#,##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1" fontId="0" fillId="0" borderId="1" xfId="0" applyNumberFormat="1" applyBorder="1"/>
    <xf numFmtId="41" fontId="3" fillId="0" borderId="1" xfId="0" applyNumberFormat="1" applyFont="1" applyBorder="1"/>
    <xf numFmtId="41" fontId="1" fillId="4" borderId="1" xfId="0" applyNumberFormat="1" applyFont="1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41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8" xfId="0" applyBorder="1"/>
    <xf numFmtId="41" fontId="0" fillId="0" borderId="9" xfId="0" applyNumberFormat="1" applyBorder="1"/>
    <xf numFmtId="0" fontId="1" fillId="4" borderId="8" xfId="0" applyFont="1" applyFill="1" applyBorder="1" applyAlignment="1">
      <alignment horizontal="right"/>
    </xf>
    <xf numFmtId="41" fontId="1" fillId="4" borderId="9" xfId="0" applyNumberFormat="1" applyFont="1" applyFill="1" applyBorder="1"/>
    <xf numFmtId="164" fontId="0" fillId="0" borderId="9" xfId="0" applyNumberFormat="1" applyBorder="1"/>
    <xf numFmtId="0" fontId="1" fillId="0" borderId="8" xfId="0" applyFont="1" applyBorder="1" applyAlignment="1">
      <alignment horizontal="right"/>
    </xf>
    <xf numFmtId="164" fontId="1" fillId="0" borderId="9" xfId="0" applyNumberFormat="1" applyFont="1" applyBorder="1"/>
    <xf numFmtId="41" fontId="1" fillId="0" borderId="9" xfId="0" applyNumberFormat="1" applyFont="1" applyBorder="1"/>
    <xf numFmtId="0" fontId="1" fillId="2" borderId="10" xfId="0" applyFont="1" applyFill="1" applyBorder="1"/>
    <xf numFmtId="41" fontId="1" fillId="2" borderId="11" xfId="0" applyNumberFormat="1" applyFont="1" applyFill="1" applyBorder="1"/>
    <xf numFmtId="41" fontId="1" fillId="2" borderId="12" xfId="0" applyNumberFormat="1" applyFont="1" applyFill="1" applyBorder="1"/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95250</xdr:rowOff>
    </xdr:from>
    <xdr:to>
      <xdr:col>0</xdr:col>
      <xdr:colOff>1835809</xdr:colOff>
      <xdr:row>6</xdr:row>
      <xdr:rowOff>25032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228375A-1708-438D-95C6-1706C2AB1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0"/>
          <a:ext cx="1683409" cy="501282"/>
        </a:xfrm>
        <a:prstGeom prst="rect">
          <a:avLst/>
        </a:prstGeom>
      </xdr:spPr>
    </xdr:pic>
    <xdr:clientData/>
  </xdr:twoCellAnchor>
  <xdr:twoCellAnchor>
    <xdr:from>
      <xdr:col>0</xdr:col>
      <xdr:colOff>2190750</xdr:colOff>
      <xdr:row>1</xdr:row>
      <xdr:rowOff>180975</xdr:rowOff>
    </xdr:from>
    <xdr:to>
      <xdr:col>1</xdr:col>
      <xdr:colOff>238125</xdr:colOff>
      <xdr:row>8</xdr:row>
      <xdr:rowOff>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3F8B0E77-238D-45A4-84C5-0A06A55876A0}"/>
            </a:ext>
          </a:extLst>
        </xdr:cNvPr>
        <xdr:cNvSpPr txBox="1"/>
      </xdr:nvSpPr>
      <xdr:spPr>
        <a:xfrm>
          <a:off x="2190750" y="371475"/>
          <a:ext cx="2819400" cy="1152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2022/2023</a:t>
          </a:r>
        </a:p>
        <a:p>
          <a:pPr algn="ctr"/>
          <a:endParaRPr lang="es-ES" sz="1100" b="1"/>
        </a:p>
        <a:p>
          <a:pPr algn="ctr"/>
          <a:r>
            <a:rPr lang="es-ES" sz="1100" b="1" u="sng"/>
            <a:t>LOCALIDAD, CENTROS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702F-75BC-457D-8815-BAF538B2D598}">
  <dimension ref="A6:D40"/>
  <sheetViews>
    <sheetView tabSelected="1" workbookViewId="0">
      <selection activeCell="G31" sqref="G31"/>
    </sheetView>
  </sheetViews>
  <sheetFormatPr baseColWidth="10" defaultRowHeight="15" x14ac:dyDescent="0.25"/>
  <cols>
    <col min="1" max="1" width="71.5703125" customWidth="1"/>
    <col min="2" max="2" width="11.5703125" customWidth="1"/>
    <col min="3" max="3" width="11.42578125" customWidth="1"/>
  </cols>
  <sheetData>
    <row r="6" spans="1:4" x14ac:dyDescent="0.25">
      <c r="C6" s="25" t="s">
        <v>35</v>
      </c>
      <c r="D6" s="25"/>
    </row>
    <row r="7" spans="1:4" x14ac:dyDescent="0.25">
      <c r="D7" s="7" t="s">
        <v>0</v>
      </c>
    </row>
    <row r="9" spans="1:4" ht="15.75" thickBot="1" x14ac:dyDescent="0.3"/>
    <row r="10" spans="1:4" x14ac:dyDescent="0.25">
      <c r="A10" s="8" t="s">
        <v>1</v>
      </c>
      <c r="B10" s="9" t="s">
        <v>2</v>
      </c>
      <c r="C10" s="9" t="s">
        <v>3</v>
      </c>
      <c r="D10" s="10" t="s">
        <v>4</v>
      </c>
    </row>
    <row r="11" spans="1:4" x14ac:dyDescent="0.25">
      <c r="A11" s="22" t="s">
        <v>5</v>
      </c>
      <c r="B11" s="23"/>
      <c r="C11" s="23"/>
      <c r="D11" s="24"/>
    </row>
    <row r="12" spans="1:4" x14ac:dyDescent="0.25">
      <c r="A12" s="11" t="s">
        <v>6</v>
      </c>
      <c r="B12" s="1">
        <v>2616</v>
      </c>
      <c r="C12" s="1">
        <v>1088</v>
      </c>
      <c r="D12" s="12">
        <f>SUM(B12:C12)</f>
        <v>3704</v>
      </c>
    </row>
    <row r="13" spans="1:4" x14ac:dyDescent="0.25">
      <c r="A13" s="11" t="s">
        <v>7</v>
      </c>
      <c r="B13" s="1">
        <v>994</v>
      </c>
      <c r="C13" s="1">
        <v>986</v>
      </c>
      <c r="D13" s="12">
        <f t="shared" ref="D13:D23" si="0">SUM(B13:C13)</f>
        <v>1980</v>
      </c>
    </row>
    <row r="14" spans="1:4" x14ac:dyDescent="0.25">
      <c r="A14" s="11" t="s">
        <v>8</v>
      </c>
      <c r="B14" s="1">
        <v>273</v>
      </c>
      <c r="C14" s="1">
        <v>893</v>
      </c>
      <c r="D14" s="12">
        <f t="shared" si="0"/>
        <v>1166</v>
      </c>
    </row>
    <row r="15" spans="1:4" x14ac:dyDescent="0.25">
      <c r="A15" s="11" t="s">
        <v>9</v>
      </c>
      <c r="B15" s="1">
        <v>370</v>
      </c>
      <c r="C15" s="1">
        <v>952</v>
      </c>
      <c r="D15" s="12">
        <f t="shared" si="0"/>
        <v>1322</v>
      </c>
    </row>
    <row r="16" spans="1:4" x14ac:dyDescent="0.25">
      <c r="A16" s="11" t="s">
        <v>10</v>
      </c>
      <c r="B16" s="1">
        <v>675</v>
      </c>
      <c r="C16" s="1">
        <v>1188</v>
      </c>
      <c r="D16" s="12">
        <f t="shared" si="0"/>
        <v>1863</v>
      </c>
    </row>
    <row r="17" spans="1:4" x14ac:dyDescent="0.25">
      <c r="A17" s="11" t="s">
        <v>11</v>
      </c>
      <c r="B17" s="1">
        <v>1902</v>
      </c>
      <c r="C17" s="1">
        <v>1567</v>
      </c>
      <c r="D17" s="12">
        <f t="shared" si="0"/>
        <v>3469</v>
      </c>
    </row>
    <row r="18" spans="1:4" x14ac:dyDescent="0.25">
      <c r="A18" s="11" t="s">
        <v>12</v>
      </c>
      <c r="B18" s="1">
        <v>354</v>
      </c>
      <c r="C18" s="1">
        <v>1216</v>
      </c>
      <c r="D18" s="12">
        <f t="shared" si="0"/>
        <v>1570</v>
      </c>
    </row>
    <row r="19" spans="1:4" x14ac:dyDescent="0.25">
      <c r="A19" s="11" t="s">
        <v>13</v>
      </c>
      <c r="B19" s="1">
        <v>912</v>
      </c>
      <c r="C19" s="2">
        <v>1559</v>
      </c>
      <c r="D19" s="12">
        <f t="shared" si="0"/>
        <v>2471</v>
      </c>
    </row>
    <row r="20" spans="1:4" x14ac:dyDescent="0.25">
      <c r="A20" s="11" t="s">
        <v>14</v>
      </c>
      <c r="B20" s="1">
        <v>385</v>
      </c>
      <c r="C20" s="1">
        <v>952</v>
      </c>
      <c r="D20" s="12">
        <f t="shared" si="0"/>
        <v>1337</v>
      </c>
    </row>
    <row r="21" spans="1:4" x14ac:dyDescent="0.25">
      <c r="A21" s="11" t="s">
        <v>15</v>
      </c>
      <c r="B21" s="1">
        <v>260</v>
      </c>
      <c r="C21" s="1">
        <v>755</v>
      </c>
      <c r="D21" s="12">
        <f t="shared" si="0"/>
        <v>1015</v>
      </c>
    </row>
    <row r="22" spans="1:4" x14ac:dyDescent="0.25">
      <c r="A22" s="11" t="s">
        <v>16</v>
      </c>
      <c r="B22" s="1">
        <v>1052</v>
      </c>
      <c r="C22" s="1">
        <v>176</v>
      </c>
      <c r="D22" s="12">
        <f t="shared" si="0"/>
        <v>1228</v>
      </c>
    </row>
    <row r="23" spans="1:4" x14ac:dyDescent="0.25">
      <c r="A23" s="11" t="s">
        <v>17</v>
      </c>
      <c r="B23" s="1">
        <v>59</v>
      </c>
      <c r="C23" s="1">
        <v>111</v>
      </c>
      <c r="D23" s="12">
        <f t="shared" si="0"/>
        <v>170</v>
      </c>
    </row>
    <row r="24" spans="1:4" x14ac:dyDescent="0.25">
      <c r="A24" s="13" t="s">
        <v>18</v>
      </c>
      <c r="B24" s="3">
        <f>SUM(B12:B23)</f>
        <v>9852</v>
      </c>
      <c r="C24" s="3">
        <f t="shared" ref="C24:D24" si="1">SUM(C12:C23)</f>
        <v>11443</v>
      </c>
      <c r="D24" s="14">
        <f t="shared" si="1"/>
        <v>21295</v>
      </c>
    </row>
    <row r="25" spans="1:4" x14ac:dyDescent="0.25">
      <c r="A25" s="22" t="s">
        <v>19</v>
      </c>
      <c r="B25" s="23"/>
      <c r="C25" s="23"/>
      <c r="D25" s="24"/>
    </row>
    <row r="26" spans="1:4" x14ac:dyDescent="0.25">
      <c r="A26" s="11" t="s">
        <v>20</v>
      </c>
      <c r="B26" s="4">
        <v>485</v>
      </c>
      <c r="C26" s="4">
        <v>161</v>
      </c>
      <c r="D26" s="15">
        <f>SUM(B26:C26)</f>
        <v>646</v>
      </c>
    </row>
    <row r="27" spans="1:4" x14ac:dyDescent="0.25">
      <c r="A27" s="16" t="s">
        <v>21</v>
      </c>
      <c r="B27" s="5">
        <f>SUM(B26)</f>
        <v>485</v>
      </c>
      <c r="C27" s="5">
        <f t="shared" ref="C27:D27" si="2">SUM(C26)</f>
        <v>161</v>
      </c>
      <c r="D27" s="17">
        <f t="shared" si="2"/>
        <v>646</v>
      </c>
    </row>
    <row r="28" spans="1:4" x14ac:dyDescent="0.25">
      <c r="A28" s="22" t="s">
        <v>22</v>
      </c>
      <c r="B28" s="23"/>
      <c r="C28" s="23"/>
      <c r="D28" s="24"/>
    </row>
    <row r="29" spans="1:4" x14ac:dyDescent="0.25">
      <c r="A29" s="11" t="s">
        <v>23</v>
      </c>
      <c r="B29" s="1">
        <v>213</v>
      </c>
      <c r="C29" s="1">
        <v>146</v>
      </c>
      <c r="D29" s="12">
        <f>SUM(B29:C29)</f>
        <v>359</v>
      </c>
    </row>
    <row r="30" spans="1:4" x14ac:dyDescent="0.25">
      <c r="A30" s="11" t="s">
        <v>24</v>
      </c>
      <c r="B30" s="1">
        <v>386</v>
      </c>
      <c r="C30" s="1">
        <v>395</v>
      </c>
      <c r="D30" s="12">
        <f t="shared" ref="D30:D33" si="3">SUM(B30:C30)</f>
        <v>781</v>
      </c>
    </row>
    <row r="31" spans="1:4" x14ac:dyDescent="0.25">
      <c r="A31" s="11" t="s">
        <v>25</v>
      </c>
      <c r="B31" s="1">
        <v>268</v>
      </c>
      <c r="C31" s="1">
        <v>695</v>
      </c>
      <c r="D31" s="12">
        <f t="shared" si="3"/>
        <v>963</v>
      </c>
    </row>
    <row r="32" spans="1:4" x14ac:dyDescent="0.25">
      <c r="A32" s="11" t="s">
        <v>26</v>
      </c>
      <c r="B32" s="1">
        <v>137</v>
      </c>
      <c r="C32" s="1">
        <v>140</v>
      </c>
      <c r="D32" s="12">
        <f t="shared" si="3"/>
        <v>277</v>
      </c>
    </row>
    <row r="33" spans="1:4" x14ac:dyDescent="0.25">
      <c r="A33" s="11" t="s">
        <v>27</v>
      </c>
      <c r="B33" s="1">
        <v>36</v>
      </c>
      <c r="C33" s="1">
        <v>177</v>
      </c>
      <c r="D33" s="12">
        <f t="shared" si="3"/>
        <v>213</v>
      </c>
    </row>
    <row r="34" spans="1:4" x14ac:dyDescent="0.25">
      <c r="A34" s="16" t="s">
        <v>28</v>
      </c>
      <c r="B34" s="6">
        <f>SUM(B29:B33)</f>
        <v>1040</v>
      </c>
      <c r="C34" s="6">
        <f>SUM(C29:C33)</f>
        <v>1553</v>
      </c>
      <c r="D34" s="18">
        <f>SUM(D29:D33)</f>
        <v>2593</v>
      </c>
    </row>
    <row r="35" spans="1:4" x14ac:dyDescent="0.25">
      <c r="A35" s="22" t="s">
        <v>29</v>
      </c>
      <c r="B35" s="23"/>
      <c r="C35" s="23"/>
      <c r="D35" s="24"/>
    </row>
    <row r="36" spans="1:4" x14ac:dyDescent="0.25">
      <c r="A36" s="11" t="s">
        <v>30</v>
      </c>
      <c r="B36" s="1">
        <v>384</v>
      </c>
      <c r="C36" s="1">
        <v>1083</v>
      </c>
      <c r="D36" s="12">
        <f>SUM(B36:C36)</f>
        <v>1467</v>
      </c>
    </row>
    <row r="37" spans="1:4" x14ac:dyDescent="0.25">
      <c r="A37" s="11" t="s">
        <v>31</v>
      </c>
      <c r="B37" s="1">
        <v>168</v>
      </c>
      <c r="C37" s="1">
        <v>25</v>
      </c>
      <c r="D37" s="12">
        <f t="shared" ref="D37:D38" si="4">SUM(B37:C37)</f>
        <v>193</v>
      </c>
    </row>
    <row r="38" spans="1:4" x14ac:dyDescent="0.25">
      <c r="A38" s="11" t="s">
        <v>32</v>
      </c>
      <c r="B38" s="1">
        <v>30</v>
      </c>
      <c r="C38" s="1">
        <v>111</v>
      </c>
      <c r="D38" s="12">
        <f t="shared" si="4"/>
        <v>141</v>
      </c>
    </row>
    <row r="39" spans="1:4" x14ac:dyDescent="0.25">
      <c r="A39" s="16" t="s">
        <v>33</v>
      </c>
      <c r="B39" s="6">
        <f>SUM(B36:B38)</f>
        <v>582</v>
      </c>
      <c r="C39" s="6">
        <f t="shared" ref="C39:D39" si="5">SUM(C36:C38)</f>
        <v>1219</v>
      </c>
      <c r="D39" s="18">
        <f t="shared" si="5"/>
        <v>1801</v>
      </c>
    </row>
    <row r="40" spans="1:4" ht="15.75" thickBot="1" x14ac:dyDescent="0.3">
      <c r="A40" s="19" t="s">
        <v>34</v>
      </c>
      <c r="B40" s="20">
        <f>SUM(B24,B27,B34,B39)</f>
        <v>11959</v>
      </c>
      <c r="C40" s="20">
        <f t="shared" ref="C40:D40" si="6">SUM(C24,C27,C34,C39)</f>
        <v>14376</v>
      </c>
      <c r="D40" s="21">
        <f t="shared" si="6"/>
        <v>26335</v>
      </c>
    </row>
  </sheetData>
  <mergeCells count="5">
    <mergeCell ref="A11:D11"/>
    <mergeCell ref="A25:D25"/>
    <mergeCell ref="A28:D28"/>
    <mergeCell ref="A35:D35"/>
    <mergeCell ref="C6:D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2022-12-07T09:57:27Z</cp:lastPrinted>
  <dcterms:created xsi:type="dcterms:W3CDTF">2021-11-30T13:34:05Z</dcterms:created>
  <dcterms:modified xsi:type="dcterms:W3CDTF">2022-12-07T09:57:44Z</dcterms:modified>
</cp:coreProperties>
</file>