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Servicio de Estudiantes\PRIMER Y SEGUNDO CICLO\WEB DRUPAL\Estadísticas\2019\2. 03-12-2019\MASTER web\"/>
    </mc:Choice>
  </mc:AlternateContent>
  <bookViews>
    <workbookView xWindow="0" yWindow="0" windowWidth="19200" windowHeight="10905"/>
  </bookViews>
  <sheets>
    <sheet name="ccaa_MASTER" sheetId="37" r:id="rId1"/>
  </sheets>
  <definedNames>
    <definedName name="_xlnm.Print_Titles" localSheetId="0">ccaa_MASTER!$A:$A</definedName>
  </definedNames>
  <calcPr calcId="162913"/>
</workbook>
</file>

<file path=xl/calcChain.xml><?xml version="1.0" encoding="utf-8"?>
<calcChain xmlns="http://schemas.openxmlformats.org/spreadsheetml/2006/main">
  <c r="N30" i="37" l="1"/>
  <c r="O10" i="37" l="1"/>
  <c r="O14" i="37"/>
  <c r="O18" i="37"/>
  <c r="O22" i="37"/>
  <c r="O26" i="37"/>
  <c r="O11" i="37"/>
  <c r="O15" i="37"/>
  <c r="O19" i="37"/>
  <c r="O23" i="37"/>
  <c r="O27" i="37"/>
  <c r="O12" i="37"/>
  <c r="O16" i="37"/>
  <c r="O20" i="37"/>
  <c r="O24" i="37"/>
  <c r="O28" i="37"/>
  <c r="O13" i="37"/>
  <c r="O17" i="37"/>
  <c r="O21" i="37"/>
  <c r="O25" i="37"/>
  <c r="O29" i="37"/>
  <c r="L30" i="37"/>
  <c r="M23" i="37" s="1"/>
  <c r="M10" i="37"/>
  <c r="J30" i="37"/>
  <c r="K12" i="37" s="1"/>
  <c r="F30" i="37"/>
  <c r="G16" i="37" s="1"/>
  <c r="D30" i="37"/>
  <c r="E12" i="37" s="1"/>
  <c r="B30" i="37"/>
  <c r="C20" i="37" s="1"/>
  <c r="E11" i="37"/>
  <c r="E15" i="37"/>
  <c r="E27" i="37"/>
  <c r="C16" i="37"/>
  <c r="G10" i="37"/>
  <c r="G22" i="37"/>
  <c r="G18" i="37"/>
  <c r="G27" i="37"/>
  <c r="G25" i="37"/>
  <c r="G19" i="37"/>
  <c r="G17" i="37"/>
  <c r="E28" i="37"/>
  <c r="E24" i="37"/>
  <c r="C27" i="37"/>
  <c r="C14" i="37"/>
  <c r="M27" i="37"/>
  <c r="M25" i="37"/>
  <c r="M19" i="37"/>
  <c r="M17" i="37"/>
  <c r="M11" i="37"/>
  <c r="M28" i="37"/>
  <c r="M22" i="37"/>
  <c r="M20" i="37"/>
  <c r="M14" i="37"/>
  <c r="M12" i="37"/>
  <c r="K27" i="37"/>
  <c r="K19" i="37"/>
  <c r="K11" i="37"/>
  <c r="E22" i="37"/>
  <c r="E26" i="37"/>
  <c r="E25" i="37"/>
  <c r="E21" i="37"/>
  <c r="K28" i="37"/>
  <c r="K20" i="37"/>
  <c r="K22" i="37" l="1"/>
  <c r="K13" i="37"/>
  <c r="K29" i="37"/>
  <c r="C29" i="37"/>
  <c r="K18" i="37"/>
  <c r="K26" i="37"/>
  <c r="E17" i="37"/>
  <c r="E10" i="37"/>
  <c r="E14" i="37"/>
  <c r="K17" i="37"/>
  <c r="K25" i="37"/>
  <c r="C21" i="37"/>
  <c r="E20" i="37"/>
  <c r="C18" i="37"/>
  <c r="E19" i="37"/>
  <c r="C11" i="37"/>
  <c r="K14" i="37"/>
  <c r="K10" i="37"/>
  <c r="K30" i="37" s="1"/>
  <c r="K21" i="37"/>
  <c r="C13" i="37"/>
  <c r="C26" i="37"/>
  <c r="E30" i="37"/>
  <c r="K16" i="37"/>
  <c r="K24" i="37"/>
  <c r="E13" i="37"/>
  <c r="E29" i="37"/>
  <c r="E18" i="37"/>
  <c r="K15" i="37"/>
  <c r="K23" i="37"/>
  <c r="C19" i="37"/>
  <c r="E16" i="37"/>
  <c r="C24" i="37"/>
  <c r="E23" i="37"/>
  <c r="G28" i="37"/>
  <c r="G11" i="37"/>
  <c r="O30" i="37"/>
  <c r="M16" i="37"/>
  <c r="M24" i="37"/>
  <c r="M13" i="37"/>
  <c r="M21" i="37"/>
  <c r="M29" i="37"/>
  <c r="C15" i="37"/>
  <c r="C23" i="37"/>
  <c r="G13" i="37"/>
  <c r="G21" i="37"/>
  <c r="G29" i="37"/>
  <c r="G26" i="37"/>
  <c r="C10" i="37"/>
  <c r="C22" i="37"/>
  <c r="C12" i="37"/>
  <c r="G20" i="37"/>
  <c r="G24" i="37"/>
  <c r="M18" i="37"/>
  <c r="M26" i="37"/>
  <c r="M15" i="37"/>
  <c r="G12" i="37"/>
  <c r="C17" i="37"/>
  <c r="C25" i="37"/>
  <c r="G15" i="37"/>
  <c r="G23" i="37"/>
  <c r="G14" i="37"/>
  <c r="C28" i="37"/>
  <c r="G30" i="37" l="1"/>
  <c r="C30" i="37"/>
  <c r="M30" i="37"/>
</calcChain>
</file>

<file path=xl/sharedStrings.xml><?xml version="1.0" encoding="utf-8"?>
<sst xmlns="http://schemas.openxmlformats.org/spreadsheetml/2006/main" count="48" uniqueCount="35">
  <si>
    <t>Andalucia</t>
  </si>
  <si>
    <t>Aragón</t>
  </si>
  <si>
    <t>Madrid</t>
  </si>
  <si>
    <t>Castilla y Leon</t>
  </si>
  <si>
    <t>Extremadura</t>
  </si>
  <si>
    <t>Catalunya</t>
  </si>
  <si>
    <t>Castilla-La Mancha</t>
  </si>
  <si>
    <t>Asturias</t>
  </si>
  <si>
    <t>Canarias</t>
  </si>
  <si>
    <t>Cantabria</t>
  </si>
  <si>
    <t>Galicia</t>
  </si>
  <si>
    <t>Murcia</t>
  </si>
  <si>
    <t>Comunidad Valenciana</t>
  </si>
  <si>
    <t>Pais Vasco</t>
  </si>
  <si>
    <t>Ciudad autónoma de Melilla</t>
  </si>
  <si>
    <t>Navarra</t>
  </si>
  <si>
    <t>Ciudad autónoma de Ceuta</t>
  </si>
  <si>
    <t>Baleares</t>
  </si>
  <si>
    <t>La Rioja</t>
  </si>
  <si>
    <t>Comunidad Autónoma</t>
  </si>
  <si>
    <t>Total</t>
  </si>
  <si>
    <t>CURSO
2013-2014</t>
  </si>
  <si>
    <t>%</t>
  </si>
  <si>
    <t>Extranjero / No consta</t>
  </si>
  <si>
    <t>CURSO
2014-2015</t>
  </si>
  <si>
    <t>CURSO
2015-2016</t>
  </si>
  <si>
    <t>ESTADÍSTICAS MATRÍCULA</t>
  </si>
  <si>
    <t>Fuente: Datuz</t>
  </si>
  <si>
    <t>PROCEDENCIA GEOGRÁFICA DE LOS ESTUDIANTES DE MÁSTER</t>
  </si>
  <si>
    <t>CURSO
2016-2017</t>
  </si>
  <si>
    <t>CURSO
2017-2018</t>
  </si>
  <si>
    <t>CURSO
2018-2019</t>
  </si>
  <si>
    <t>CURSO                                 2019-2020</t>
  </si>
  <si>
    <t>CURSOS 2013-14 A 2019-20</t>
  </si>
  <si>
    <t>Datos: 26-11-2019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</si>
</sst>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E9EFF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1" fillId="2" borderId="1" xfId="0" applyFont="1" applyFill="1" applyBorder="1"/>
    <xf numFmtId="0" fontId="1" fillId="0" borderId="0" xfId="0" applyFont="1"/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1" fillId="2" borderId="1" xfId="0" applyNumberFormat="1" applyFont="1" applyFill="1" applyBorder="1"/>
    <xf numFmtId="3" fontId="1" fillId="3" borderId="1" xfId="0" applyNumberFormat="1" applyFont="1" applyFill="1" applyBorder="1"/>
    <xf numFmtId="0" fontId="1" fillId="0" borderId="1" xfId="0" applyFont="1" applyFill="1" applyBorder="1"/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4" fontId="1" fillId="0" borderId="1" xfId="0" applyNumberFormat="1" applyFont="1" applyFill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NumberFormat="1" applyBorder="1"/>
    <xf numFmtId="0" fontId="0" fillId="2" borderId="1" xfId="0" applyFill="1" applyBorder="1" applyAlignment="1">
      <alignment horizontal="center" wrapText="1"/>
    </xf>
    <xf numFmtId="1" fontId="1" fillId="2" borderId="1" xfId="0" applyNumberFormat="1" applyFont="1" applyFill="1" applyBorder="1"/>
    <xf numFmtId="2" fontId="1" fillId="0" borderId="1" xfId="0" applyNumberFormat="1" applyFont="1" applyBorder="1"/>
    <xf numFmtId="3" fontId="1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9EF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57151</xdr:rowOff>
    </xdr:from>
    <xdr:to>
      <xdr:col>1</xdr:col>
      <xdr:colOff>19050</xdr:colOff>
      <xdr:row>3</xdr:row>
      <xdr:rowOff>47625</xdr:rowOff>
    </xdr:to>
    <xdr:pic>
      <xdr:nvPicPr>
        <xdr:cNvPr id="15396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1"/>
          <a:ext cx="1657350" cy="561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52"/>
  <sheetViews>
    <sheetView tabSelected="1" zoomScaleNormal="100" workbookViewId="0">
      <selection activeCell="P5" sqref="P5"/>
    </sheetView>
  </sheetViews>
  <sheetFormatPr baseColWidth="10" defaultRowHeight="15" x14ac:dyDescent="0.25"/>
  <cols>
    <col min="1" max="1" width="25.7109375" style="3" customWidth="1"/>
    <col min="2" max="3" width="8.28515625" style="1" customWidth="1"/>
    <col min="4" max="4" width="8.5703125" style="1" customWidth="1"/>
    <col min="5" max="5" width="7.5703125" style="1" customWidth="1"/>
    <col min="6" max="7" width="7.42578125" style="1" customWidth="1"/>
    <col min="8" max="8" width="8.28515625" style="1" customWidth="1"/>
    <col min="9" max="9" width="8" style="1" customWidth="1"/>
    <col min="10" max="10" width="7.28515625" style="1" customWidth="1"/>
    <col min="11" max="11" width="7.140625" style="1" customWidth="1"/>
    <col min="12" max="12" width="8.28515625" style="1" customWidth="1"/>
    <col min="13" max="13" width="9.28515625" style="1" customWidth="1"/>
    <col min="14" max="14" width="7.140625" style="1" customWidth="1"/>
    <col min="15" max="15" width="8.42578125" style="1" customWidth="1"/>
    <col min="16" max="16384" width="11.42578125" style="1"/>
  </cols>
  <sheetData>
    <row r="1" spans="1:15" x14ac:dyDescent="0.25">
      <c r="A1" s="21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x14ac:dyDescent="0.25">
      <c r="A2" s="21" t="s">
        <v>33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x14ac:dyDescent="0.25">
      <c r="O3" s="24" t="s">
        <v>34</v>
      </c>
    </row>
    <row r="4" spans="1:15" x14ac:dyDescent="0.25">
      <c r="O4" s="24" t="s">
        <v>27</v>
      </c>
    </row>
    <row r="5" spans="1:15" ht="20.100000000000001" customHeight="1" x14ac:dyDescent="0.25">
      <c r="A5" s="20" t="s">
        <v>28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7" spans="1:15" x14ac:dyDescent="0.25">
      <c r="A7" s="9"/>
    </row>
    <row r="8" spans="1:15" ht="31.5" customHeight="1" x14ac:dyDescent="0.25">
      <c r="A8" s="10"/>
      <c r="B8" s="22" t="s">
        <v>21</v>
      </c>
      <c r="C8" s="23"/>
      <c r="D8" s="19" t="s">
        <v>24</v>
      </c>
      <c r="E8" s="19"/>
      <c r="F8" s="19" t="s">
        <v>25</v>
      </c>
      <c r="G8" s="19"/>
      <c r="H8" s="19" t="s">
        <v>29</v>
      </c>
      <c r="I8" s="19"/>
      <c r="J8" s="19" t="s">
        <v>30</v>
      </c>
      <c r="K8" s="19"/>
      <c r="L8" s="19" t="s">
        <v>31</v>
      </c>
      <c r="M8" s="19"/>
      <c r="N8" s="19" t="s">
        <v>32</v>
      </c>
      <c r="O8" s="19"/>
    </row>
    <row r="9" spans="1:15" s="5" customFormat="1" x14ac:dyDescent="0.25">
      <c r="A9" s="4" t="s">
        <v>19</v>
      </c>
      <c r="B9" s="4" t="s">
        <v>20</v>
      </c>
      <c r="C9" s="4" t="s">
        <v>22</v>
      </c>
      <c r="D9" s="4" t="s">
        <v>20</v>
      </c>
      <c r="E9" s="4" t="s">
        <v>22</v>
      </c>
      <c r="F9" s="4" t="s">
        <v>20</v>
      </c>
      <c r="G9" s="4" t="s">
        <v>22</v>
      </c>
      <c r="H9" s="4" t="s">
        <v>20</v>
      </c>
      <c r="I9" s="4" t="s">
        <v>22</v>
      </c>
      <c r="J9" s="4" t="s">
        <v>20</v>
      </c>
      <c r="K9" s="4" t="s">
        <v>22</v>
      </c>
      <c r="L9" s="4" t="s">
        <v>20</v>
      </c>
      <c r="M9" s="4" t="s">
        <v>22</v>
      </c>
      <c r="N9" s="15" t="s">
        <v>20</v>
      </c>
      <c r="O9" s="15" t="s">
        <v>22</v>
      </c>
    </row>
    <row r="10" spans="1:15" ht="15" customHeight="1" x14ac:dyDescent="0.25">
      <c r="A10" s="8" t="s">
        <v>0</v>
      </c>
      <c r="B10" s="7">
        <v>8</v>
      </c>
      <c r="C10" s="11">
        <f>B10/B$30*100</f>
        <v>0.62451209992193601</v>
      </c>
      <c r="D10" s="7">
        <v>10</v>
      </c>
      <c r="E10" s="11">
        <f>D10/D$30*100</f>
        <v>0.67476383265856954</v>
      </c>
      <c r="F10" s="7">
        <v>17</v>
      </c>
      <c r="G10" s="11">
        <f>F10/F$30*100</f>
        <v>0.8771929824561403</v>
      </c>
      <c r="H10" s="7">
        <v>19</v>
      </c>
      <c r="I10" s="11">
        <v>0.87597971415398801</v>
      </c>
      <c r="J10" s="7">
        <v>15</v>
      </c>
      <c r="K10" s="11">
        <f>J10/J$30*100</f>
        <v>0.71633237822349571</v>
      </c>
      <c r="L10" s="7">
        <v>21</v>
      </c>
      <c r="M10" s="11">
        <f>L10/L$30*100</f>
        <v>0.93291870279875611</v>
      </c>
      <c r="N10" s="18">
        <v>25</v>
      </c>
      <c r="O10" s="17">
        <f>N10/N$30*100</f>
        <v>1.1018069634200089</v>
      </c>
    </row>
    <row r="11" spans="1:15" ht="15" customHeight="1" x14ac:dyDescent="0.25">
      <c r="A11" s="8" t="s">
        <v>1</v>
      </c>
      <c r="B11" s="7">
        <v>1078</v>
      </c>
      <c r="C11" s="11">
        <f t="shared" ref="C11:C29" si="0">B11/B$30*100</f>
        <v>84.153005464480884</v>
      </c>
      <c r="D11" s="7">
        <v>1277</v>
      </c>
      <c r="E11" s="11">
        <f t="shared" ref="E11:E29" si="1">D11/D$30*100</f>
        <v>86.16734143049932</v>
      </c>
      <c r="F11" s="7">
        <v>1618</v>
      </c>
      <c r="G11" s="11">
        <f t="shared" ref="G11:G29" si="2">F11/F$30*100</f>
        <v>83.488132094943239</v>
      </c>
      <c r="H11" s="7">
        <v>1835</v>
      </c>
      <c r="I11" s="11">
        <v>84.601198709082524</v>
      </c>
      <c r="J11" s="7">
        <v>1772</v>
      </c>
      <c r="K11" s="11">
        <f t="shared" ref="K11:K29" si="3">J11/J$30*100</f>
        <v>84.622731614135631</v>
      </c>
      <c r="L11" s="7">
        <v>1850</v>
      </c>
      <c r="M11" s="11">
        <f t="shared" ref="M11:M29" si="4">L11/L$30*100</f>
        <v>82.185695246557088</v>
      </c>
      <c r="N11" s="18">
        <v>1819</v>
      </c>
      <c r="O11" s="17">
        <f t="shared" ref="O11:O29" si="5">N11/N$30*100</f>
        <v>80.167474658439843</v>
      </c>
    </row>
    <row r="12" spans="1:15" ht="15" customHeight="1" x14ac:dyDescent="0.25">
      <c r="A12" s="8" t="s">
        <v>7</v>
      </c>
      <c r="B12" s="7">
        <v>2</v>
      </c>
      <c r="C12" s="11">
        <f t="shared" si="0"/>
        <v>0.156128024980484</v>
      </c>
      <c r="D12" s="7">
        <v>1</v>
      </c>
      <c r="E12" s="11">
        <f t="shared" si="1"/>
        <v>6.7476383265856948E-2</v>
      </c>
      <c r="F12" s="7">
        <v>2</v>
      </c>
      <c r="G12" s="11">
        <f t="shared" si="2"/>
        <v>0.10319917440660474</v>
      </c>
      <c r="H12" s="7">
        <v>3</v>
      </c>
      <c r="I12" s="11">
        <v>0.13831258644536654</v>
      </c>
      <c r="J12" s="7">
        <v>2</v>
      </c>
      <c r="K12" s="11">
        <f t="shared" si="3"/>
        <v>9.5510983763132759E-2</v>
      </c>
      <c r="L12" s="7">
        <v>4</v>
      </c>
      <c r="M12" s="11">
        <f t="shared" si="4"/>
        <v>0.17769880053309639</v>
      </c>
      <c r="N12" s="18">
        <v>5</v>
      </c>
      <c r="O12" s="17">
        <f t="shared" si="5"/>
        <v>0.22036139268400176</v>
      </c>
    </row>
    <row r="13" spans="1:15" ht="15" customHeight="1" x14ac:dyDescent="0.25">
      <c r="A13" s="8" t="s">
        <v>17</v>
      </c>
      <c r="B13" s="7">
        <v>4</v>
      </c>
      <c r="C13" s="11">
        <f t="shared" si="0"/>
        <v>0.31225604996096801</v>
      </c>
      <c r="D13" s="7">
        <v>1</v>
      </c>
      <c r="E13" s="11">
        <f t="shared" si="1"/>
        <v>6.7476383265856948E-2</v>
      </c>
      <c r="F13" s="7">
        <v>1</v>
      </c>
      <c r="G13" s="11">
        <f t="shared" si="2"/>
        <v>5.159958720330237E-2</v>
      </c>
      <c r="H13" s="7">
        <v>3</v>
      </c>
      <c r="I13" s="11">
        <v>0.13831258644536654</v>
      </c>
      <c r="J13" s="7">
        <v>4</v>
      </c>
      <c r="K13" s="11">
        <f t="shared" si="3"/>
        <v>0.19102196752626552</v>
      </c>
      <c r="L13" s="7">
        <v>8</v>
      </c>
      <c r="M13" s="11">
        <f t="shared" si="4"/>
        <v>0.35539760106619278</v>
      </c>
      <c r="N13" s="18">
        <v>11</v>
      </c>
      <c r="O13" s="17">
        <f t="shared" si="5"/>
        <v>0.48479506390480387</v>
      </c>
    </row>
    <row r="14" spans="1:15" ht="15" customHeight="1" x14ac:dyDescent="0.25">
      <c r="A14" s="8" t="s">
        <v>8</v>
      </c>
      <c r="B14" s="7">
        <v>3</v>
      </c>
      <c r="C14" s="11">
        <f t="shared" si="0"/>
        <v>0.23419203747072601</v>
      </c>
      <c r="D14" s="7">
        <v>1</v>
      </c>
      <c r="E14" s="11">
        <f t="shared" si="1"/>
        <v>6.7476383265856948E-2</v>
      </c>
      <c r="F14" s="7">
        <v>7</v>
      </c>
      <c r="G14" s="11">
        <f t="shared" si="2"/>
        <v>0.36119711042311659</v>
      </c>
      <c r="H14" s="7">
        <v>3</v>
      </c>
      <c r="I14" s="11">
        <v>0.13831258644536654</v>
      </c>
      <c r="J14" s="7">
        <v>11</v>
      </c>
      <c r="K14" s="11">
        <f t="shared" si="3"/>
        <v>0.52531041069723017</v>
      </c>
      <c r="L14" s="7">
        <v>14</v>
      </c>
      <c r="M14" s="11">
        <f t="shared" si="4"/>
        <v>0.62194580186583737</v>
      </c>
      <c r="N14" s="18">
        <v>17</v>
      </c>
      <c r="O14" s="17">
        <f t="shared" si="5"/>
        <v>0.74922873512560606</v>
      </c>
    </row>
    <row r="15" spans="1:15" ht="15" customHeight="1" x14ac:dyDescent="0.25">
      <c r="A15" s="8" t="s">
        <v>9</v>
      </c>
      <c r="B15" s="7">
        <v>0</v>
      </c>
      <c r="C15" s="11">
        <f t="shared" si="0"/>
        <v>0</v>
      </c>
      <c r="D15" s="7">
        <v>3</v>
      </c>
      <c r="E15" s="11">
        <f t="shared" si="1"/>
        <v>0.20242914979757085</v>
      </c>
      <c r="F15" s="7">
        <v>6</v>
      </c>
      <c r="G15" s="11">
        <f t="shared" si="2"/>
        <v>0.30959752321981426</v>
      </c>
      <c r="H15" s="7">
        <v>10</v>
      </c>
      <c r="I15" s="11">
        <v>0.46104195481788846</v>
      </c>
      <c r="J15" s="7">
        <v>5</v>
      </c>
      <c r="K15" s="11">
        <f t="shared" si="3"/>
        <v>0.2387774594078319</v>
      </c>
      <c r="L15" s="7">
        <v>3</v>
      </c>
      <c r="M15" s="11">
        <f t="shared" si="4"/>
        <v>0.13327410039982232</v>
      </c>
      <c r="N15" s="18">
        <v>3</v>
      </c>
      <c r="O15" s="17">
        <f t="shared" si="5"/>
        <v>0.13221683561040104</v>
      </c>
    </row>
    <row r="16" spans="1:15" ht="15" customHeight="1" x14ac:dyDescent="0.25">
      <c r="A16" s="8" t="s">
        <v>3</v>
      </c>
      <c r="B16" s="7">
        <v>26</v>
      </c>
      <c r="C16" s="11">
        <f t="shared" si="0"/>
        <v>2.029664324746292</v>
      </c>
      <c r="D16" s="7">
        <v>35</v>
      </c>
      <c r="E16" s="11">
        <f t="shared" si="1"/>
        <v>2.3616734143049936</v>
      </c>
      <c r="F16" s="7">
        <v>43</v>
      </c>
      <c r="G16" s="11">
        <f t="shared" si="2"/>
        <v>2.2187822497420022</v>
      </c>
      <c r="H16" s="7">
        <v>40</v>
      </c>
      <c r="I16" s="11">
        <v>1.8441678192715538</v>
      </c>
      <c r="J16" s="7">
        <v>28</v>
      </c>
      <c r="K16" s="11">
        <f t="shared" si="3"/>
        <v>1.3371537726838587</v>
      </c>
      <c r="L16" s="7">
        <v>38</v>
      </c>
      <c r="M16" s="11">
        <f t="shared" si="4"/>
        <v>1.6881386050644158</v>
      </c>
      <c r="N16" s="18">
        <v>57</v>
      </c>
      <c r="O16" s="17">
        <f t="shared" si="5"/>
        <v>2.51211987659762</v>
      </c>
    </row>
    <row r="17" spans="1:15" ht="15" customHeight="1" x14ac:dyDescent="0.25">
      <c r="A17" s="8" t="s">
        <v>6</v>
      </c>
      <c r="B17" s="7">
        <v>4</v>
      </c>
      <c r="C17" s="11">
        <f t="shared" si="0"/>
        <v>0.31225604996096801</v>
      </c>
      <c r="D17" s="7">
        <v>2</v>
      </c>
      <c r="E17" s="11">
        <f t="shared" si="1"/>
        <v>0.1349527665317139</v>
      </c>
      <c r="F17" s="7">
        <v>8</v>
      </c>
      <c r="G17" s="11">
        <f t="shared" si="2"/>
        <v>0.41279669762641896</v>
      </c>
      <c r="H17" s="7">
        <v>9</v>
      </c>
      <c r="I17" s="11">
        <v>0.41493775933609961</v>
      </c>
      <c r="J17" s="7">
        <v>8</v>
      </c>
      <c r="K17" s="11">
        <f t="shared" si="3"/>
        <v>0.38204393505253104</v>
      </c>
      <c r="L17" s="7">
        <v>14</v>
      </c>
      <c r="M17" s="11">
        <f t="shared" si="4"/>
        <v>0.62194580186583737</v>
      </c>
      <c r="N17" s="18">
        <v>16</v>
      </c>
      <c r="O17" s="17">
        <f t="shared" si="5"/>
        <v>0.70515645658880566</v>
      </c>
    </row>
    <row r="18" spans="1:15" ht="15" customHeight="1" x14ac:dyDescent="0.25">
      <c r="A18" s="8" t="s">
        <v>5</v>
      </c>
      <c r="B18" s="7">
        <v>12</v>
      </c>
      <c r="C18" s="11">
        <f t="shared" si="0"/>
        <v>0.93676814988290402</v>
      </c>
      <c r="D18" s="7">
        <v>4</v>
      </c>
      <c r="E18" s="11">
        <f t="shared" si="1"/>
        <v>0.26990553306342779</v>
      </c>
      <c r="F18" s="7">
        <v>14</v>
      </c>
      <c r="G18" s="11">
        <f t="shared" si="2"/>
        <v>0.72239422084623317</v>
      </c>
      <c r="H18" s="7">
        <v>20</v>
      </c>
      <c r="I18" s="11">
        <v>0.92208390963577691</v>
      </c>
      <c r="J18" s="7">
        <v>28</v>
      </c>
      <c r="K18" s="11">
        <f t="shared" si="3"/>
        <v>1.3371537726838587</v>
      </c>
      <c r="L18" s="7">
        <v>22</v>
      </c>
      <c r="M18" s="11">
        <f t="shared" si="4"/>
        <v>0.97734340293203026</v>
      </c>
      <c r="N18" s="18">
        <v>34</v>
      </c>
      <c r="O18" s="17">
        <f t="shared" si="5"/>
        <v>1.4984574702512121</v>
      </c>
    </row>
    <row r="19" spans="1:15" ht="15" customHeight="1" x14ac:dyDescent="0.25">
      <c r="A19" s="8" t="s">
        <v>16</v>
      </c>
      <c r="B19" s="7">
        <v>1</v>
      </c>
      <c r="C19" s="11">
        <f t="shared" si="0"/>
        <v>7.8064012490242002E-2</v>
      </c>
      <c r="D19" s="7">
        <v>0</v>
      </c>
      <c r="E19" s="11">
        <f t="shared" si="1"/>
        <v>0</v>
      </c>
      <c r="F19" s="7">
        <v>0</v>
      </c>
      <c r="G19" s="11">
        <f t="shared" si="2"/>
        <v>0</v>
      </c>
      <c r="H19" s="7">
        <v>0</v>
      </c>
      <c r="I19" s="11">
        <v>0</v>
      </c>
      <c r="J19" s="7">
        <v>0</v>
      </c>
      <c r="K19" s="11">
        <f t="shared" si="3"/>
        <v>0</v>
      </c>
      <c r="L19" s="7">
        <v>0</v>
      </c>
      <c r="M19" s="11">
        <f t="shared" si="4"/>
        <v>0</v>
      </c>
      <c r="N19" s="18">
        <v>0</v>
      </c>
      <c r="O19" s="17">
        <f t="shared" si="5"/>
        <v>0</v>
      </c>
    </row>
    <row r="20" spans="1:15" ht="15" customHeight="1" x14ac:dyDescent="0.25">
      <c r="A20" s="8" t="s">
        <v>14</v>
      </c>
      <c r="B20" s="7">
        <v>0</v>
      </c>
      <c r="C20" s="11">
        <f t="shared" si="0"/>
        <v>0</v>
      </c>
      <c r="D20" s="7">
        <v>0</v>
      </c>
      <c r="E20" s="11">
        <f t="shared" si="1"/>
        <v>0</v>
      </c>
      <c r="F20" s="7">
        <v>0</v>
      </c>
      <c r="G20" s="11">
        <f t="shared" si="2"/>
        <v>0</v>
      </c>
      <c r="H20" s="7">
        <v>0</v>
      </c>
      <c r="I20" s="11">
        <v>0</v>
      </c>
      <c r="J20" s="7">
        <v>0</v>
      </c>
      <c r="K20" s="11">
        <f t="shared" si="3"/>
        <v>0</v>
      </c>
      <c r="L20" s="7">
        <v>0</v>
      </c>
      <c r="M20" s="11">
        <f t="shared" si="4"/>
        <v>0</v>
      </c>
      <c r="N20" s="18">
        <v>0</v>
      </c>
      <c r="O20" s="17">
        <f t="shared" si="5"/>
        <v>0</v>
      </c>
    </row>
    <row r="21" spans="1:15" ht="15" customHeight="1" x14ac:dyDescent="0.25">
      <c r="A21" s="8" t="s">
        <v>12</v>
      </c>
      <c r="B21" s="7">
        <v>13</v>
      </c>
      <c r="C21" s="11">
        <f t="shared" si="0"/>
        <v>1.014832162373146</v>
      </c>
      <c r="D21" s="7">
        <v>11</v>
      </c>
      <c r="E21" s="11">
        <f t="shared" si="1"/>
        <v>0.74224021592442646</v>
      </c>
      <c r="F21" s="7">
        <v>19</v>
      </c>
      <c r="G21" s="11">
        <f t="shared" si="2"/>
        <v>0.98039215686274506</v>
      </c>
      <c r="H21" s="7">
        <v>24</v>
      </c>
      <c r="I21" s="11">
        <v>1.1065006915629323</v>
      </c>
      <c r="J21" s="7">
        <v>20</v>
      </c>
      <c r="K21" s="11">
        <f t="shared" si="3"/>
        <v>0.95510983763132762</v>
      </c>
      <c r="L21" s="7">
        <v>19</v>
      </c>
      <c r="M21" s="11">
        <f t="shared" si="4"/>
        <v>0.84406930253220791</v>
      </c>
      <c r="N21" s="18">
        <v>23</v>
      </c>
      <c r="O21" s="17">
        <f t="shared" si="5"/>
        <v>1.0136624063464081</v>
      </c>
    </row>
    <row r="22" spans="1:15" ht="15" customHeight="1" x14ac:dyDescent="0.25">
      <c r="A22" s="8" t="s">
        <v>4</v>
      </c>
      <c r="B22" s="7">
        <v>2</v>
      </c>
      <c r="C22" s="11">
        <f t="shared" si="0"/>
        <v>0.156128024980484</v>
      </c>
      <c r="D22" s="7">
        <v>2</v>
      </c>
      <c r="E22" s="11">
        <f t="shared" si="1"/>
        <v>0.1349527665317139</v>
      </c>
      <c r="F22" s="7">
        <v>4</v>
      </c>
      <c r="G22" s="11">
        <f t="shared" si="2"/>
        <v>0.20639834881320948</v>
      </c>
      <c r="H22" s="7">
        <v>3</v>
      </c>
      <c r="I22" s="11">
        <v>0.13831258644536654</v>
      </c>
      <c r="J22" s="7">
        <v>4</v>
      </c>
      <c r="K22" s="11">
        <f t="shared" si="3"/>
        <v>0.19102196752626552</v>
      </c>
      <c r="L22" s="7">
        <v>4</v>
      </c>
      <c r="M22" s="11">
        <f t="shared" si="4"/>
        <v>0.17769880053309639</v>
      </c>
      <c r="N22" s="18">
        <v>9</v>
      </c>
      <c r="O22" s="17">
        <f t="shared" si="5"/>
        <v>0.39665050683120318</v>
      </c>
    </row>
    <row r="23" spans="1:15" ht="15" customHeight="1" x14ac:dyDescent="0.25">
      <c r="A23" s="8" t="s">
        <v>10</v>
      </c>
      <c r="B23" s="7">
        <v>7</v>
      </c>
      <c r="C23" s="11">
        <f t="shared" si="0"/>
        <v>0.54644808743169404</v>
      </c>
      <c r="D23" s="7">
        <v>4</v>
      </c>
      <c r="E23" s="11">
        <f t="shared" si="1"/>
        <v>0.26990553306342779</v>
      </c>
      <c r="F23" s="7">
        <v>5</v>
      </c>
      <c r="G23" s="11">
        <f t="shared" si="2"/>
        <v>0.25799793601651189</v>
      </c>
      <c r="H23" s="7">
        <v>6</v>
      </c>
      <c r="I23" s="11">
        <v>0.27662517289073307</v>
      </c>
      <c r="J23" s="7">
        <v>8</v>
      </c>
      <c r="K23" s="11">
        <f t="shared" si="3"/>
        <v>0.38204393505253104</v>
      </c>
      <c r="L23" s="7">
        <v>8</v>
      </c>
      <c r="M23" s="11">
        <f t="shared" si="4"/>
        <v>0.35539760106619278</v>
      </c>
      <c r="N23" s="18">
        <v>9</v>
      </c>
      <c r="O23" s="17">
        <f t="shared" si="5"/>
        <v>0.39665050683120318</v>
      </c>
    </row>
    <row r="24" spans="1:15" ht="15" customHeight="1" x14ac:dyDescent="0.25">
      <c r="A24" s="8" t="s">
        <v>18</v>
      </c>
      <c r="B24" s="7">
        <v>32</v>
      </c>
      <c r="C24" s="11">
        <f t="shared" si="0"/>
        <v>2.4980483996877441</v>
      </c>
      <c r="D24" s="7">
        <v>33</v>
      </c>
      <c r="E24" s="11">
        <f t="shared" si="1"/>
        <v>2.2267206477732793</v>
      </c>
      <c r="F24" s="7">
        <v>36</v>
      </c>
      <c r="G24" s="11">
        <f t="shared" si="2"/>
        <v>1.8575851393188854</v>
      </c>
      <c r="H24" s="7">
        <v>44</v>
      </c>
      <c r="I24" s="11">
        <v>2.028584601198709</v>
      </c>
      <c r="J24" s="7">
        <v>48</v>
      </c>
      <c r="K24" s="11">
        <f t="shared" si="3"/>
        <v>2.2922636103151861</v>
      </c>
      <c r="L24" s="7">
        <v>57</v>
      </c>
      <c r="M24" s="11">
        <f t="shared" si="4"/>
        <v>2.5322079075966237</v>
      </c>
      <c r="N24" s="18">
        <v>49</v>
      </c>
      <c r="O24" s="17">
        <f t="shared" si="5"/>
        <v>2.1595416483032173</v>
      </c>
    </row>
    <row r="25" spans="1:15" ht="15" customHeight="1" x14ac:dyDescent="0.25">
      <c r="A25" s="8" t="s">
        <v>2</v>
      </c>
      <c r="B25" s="7">
        <v>8</v>
      </c>
      <c r="C25" s="11">
        <f t="shared" si="0"/>
        <v>0.62451209992193601</v>
      </c>
      <c r="D25" s="7">
        <v>7</v>
      </c>
      <c r="E25" s="11">
        <f t="shared" si="1"/>
        <v>0.47233468286099867</v>
      </c>
      <c r="F25" s="7">
        <v>15</v>
      </c>
      <c r="G25" s="11">
        <f t="shared" si="2"/>
        <v>0.77399380804953566</v>
      </c>
      <c r="H25" s="7">
        <v>8</v>
      </c>
      <c r="I25" s="11">
        <v>0.36883356385431071</v>
      </c>
      <c r="J25" s="7">
        <v>35</v>
      </c>
      <c r="K25" s="11">
        <f t="shared" si="3"/>
        <v>1.6714422158548232</v>
      </c>
      <c r="L25" s="7">
        <v>47</v>
      </c>
      <c r="M25" s="11">
        <f t="shared" si="4"/>
        <v>2.0879609062638829</v>
      </c>
      <c r="N25" s="18">
        <v>45</v>
      </c>
      <c r="O25" s="17">
        <f t="shared" si="5"/>
        <v>1.9832525341560159</v>
      </c>
    </row>
    <row r="26" spans="1:15" ht="15" customHeight="1" x14ac:dyDescent="0.25">
      <c r="A26" s="8" t="s">
        <v>11</v>
      </c>
      <c r="B26" s="7">
        <v>1</v>
      </c>
      <c r="C26" s="11">
        <f t="shared" si="0"/>
        <v>7.8064012490242002E-2</v>
      </c>
      <c r="D26" s="7">
        <v>2</v>
      </c>
      <c r="E26" s="11">
        <f t="shared" si="1"/>
        <v>0.1349527665317139</v>
      </c>
      <c r="F26" s="7">
        <v>0</v>
      </c>
      <c r="G26" s="11">
        <f t="shared" si="2"/>
        <v>0</v>
      </c>
      <c r="H26" s="7">
        <v>0</v>
      </c>
      <c r="I26" s="11">
        <v>0</v>
      </c>
      <c r="J26" s="7">
        <v>3</v>
      </c>
      <c r="K26" s="11">
        <f t="shared" si="3"/>
        <v>0.14326647564469913</v>
      </c>
      <c r="L26" s="7">
        <v>6</v>
      </c>
      <c r="M26" s="11">
        <f t="shared" si="4"/>
        <v>0.26654820079964464</v>
      </c>
      <c r="N26" s="18">
        <v>11</v>
      </c>
      <c r="O26" s="17">
        <f t="shared" si="5"/>
        <v>0.48479506390480387</v>
      </c>
    </row>
    <row r="27" spans="1:15" ht="15" customHeight="1" x14ac:dyDescent="0.25">
      <c r="A27" s="8" t="s">
        <v>15</v>
      </c>
      <c r="B27" s="7">
        <v>27</v>
      </c>
      <c r="C27" s="11">
        <f t="shared" si="0"/>
        <v>2.1077283372365341</v>
      </c>
      <c r="D27" s="7">
        <v>41</v>
      </c>
      <c r="E27" s="11">
        <f t="shared" si="1"/>
        <v>2.7665317139001351</v>
      </c>
      <c r="F27" s="7">
        <v>48</v>
      </c>
      <c r="G27" s="11">
        <f t="shared" si="2"/>
        <v>2.4767801857585141</v>
      </c>
      <c r="H27" s="7">
        <v>52</v>
      </c>
      <c r="I27" s="11">
        <v>2.3974181650530202</v>
      </c>
      <c r="J27" s="7">
        <v>35</v>
      </c>
      <c r="K27" s="11">
        <f t="shared" si="3"/>
        <v>1.6714422158548232</v>
      </c>
      <c r="L27" s="7">
        <v>48</v>
      </c>
      <c r="M27" s="11">
        <f t="shared" si="4"/>
        <v>2.1323856063971571</v>
      </c>
      <c r="N27" s="18">
        <v>45</v>
      </c>
      <c r="O27" s="17">
        <f t="shared" si="5"/>
        <v>1.9832525341560159</v>
      </c>
    </row>
    <row r="28" spans="1:15" ht="15" customHeight="1" x14ac:dyDescent="0.25">
      <c r="A28" s="8" t="s">
        <v>13</v>
      </c>
      <c r="B28" s="7">
        <v>7</v>
      </c>
      <c r="C28" s="11">
        <f t="shared" si="0"/>
        <v>0.54644808743169404</v>
      </c>
      <c r="D28" s="7">
        <v>8</v>
      </c>
      <c r="E28" s="11">
        <f t="shared" si="1"/>
        <v>0.53981106612685559</v>
      </c>
      <c r="F28" s="7">
        <v>14</v>
      </c>
      <c r="G28" s="11">
        <f t="shared" si="2"/>
        <v>0.72239422084623317</v>
      </c>
      <c r="H28" s="7">
        <v>13</v>
      </c>
      <c r="I28" s="11">
        <v>0.59935454126325505</v>
      </c>
      <c r="J28" s="7">
        <v>6</v>
      </c>
      <c r="K28" s="11">
        <f t="shared" si="3"/>
        <v>0.28653295128939826</v>
      </c>
      <c r="L28" s="7">
        <v>14</v>
      </c>
      <c r="M28" s="11">
        <f t="shared" si="4"/>
        <v>0.62194580186583737</v>
      </c>
      <c r="N28" s="18">
        <v>11</v>
      </c>
      <c r="O28" s="17">
        <f t="shared" si="5"/>
        <v>0.48479506390480387</v>
      </c>
    </row>
    <row r="29" spans="1:15" ht="15" customHeight="1" x14ac:dyDescent="0.25">
      <c r="A29" s="8" t="s">
        <v>23</v>
      </c>
      <c r="B29" s="7">
        <v>46</v>
      </c>
      <c r="C29" s="11">
        <f t="shared" si="0"/>
        <v>3.5909445745511319</v>
      </c>
      <c r="D29" s="7">
        <v>40</v>
      </c>
      <c r="E29" s="11">
        <f t="shared" si="1"/>
        <v>2.6990553306342782</v>
      </c>
      <c r="F29" s="7">
        <v>81</v>
      </c>
      <c r="G29" s="11">
        <f t="shared" si="2"/>
        <v>4.1795665634674917</v>
      </c>
      <c r="H29" s="7">
        <v>77</v>
      </c>
      <c r="I29" s="11">
        <v>3.5500230520977407</v>
      </c>
      <c r="J29" s="7">
        <v>62</v>
      </c>
      <c r="K29" s="11">
        <f t="shared" si="3"/>
        <v>2.9608404966571156</v>
      </c>
      <c r="L29" s="7">
        <v>74</v>
      </c>
      <c r="M29" s="11">
        <f t="shared" si="4"/>
        <v>3.2874278098622831</v>
      </c>
      <c r="N29" s="18">
        <v>80</v>
      </c>
      <c r="O29" s="17">
        <f t="shared" si="5"/>
        <v>3.5257822829440282</v>
      </c>
    </row>
    <row r="30" spans="1:15" s="3" customFormat="1" x14ac:dyDescent="0.25">
      <c r="A30" s="2" t="s">
        <v>20</v>
      </c>
      <c r="B30" s="6">
        <f t="shared" ref="B30:G30" si="6">SUM(B10:B29)</f>
        <v>1281</v>
      </c>
      <c r="C30" s="6">
        <f t="shared" si="6"/>
        <v>100.00000000000001</v>
      </c>
      <c r="D30" s="6">
        <f t="shared" si="6"/>
        <v>1482</v>
      </c>
      <c r="E30" s="6">
        <f t="shared" si="6"/>
        <v>99.999999999999972</v>
      </c>
      <c r="F30" s="6">
        <f t="shared" si="6"/>
        <v>1938</v>
      </c>
      <c r="G30" s="6">
        <f t="shared" si="6"/>
        <v>99.999999999999986</v>
      </c>
      <c r="H30" s="6">
        <v>2169</v>
      </c>
      <c r="I30" s="6">
        <v>99.999999999999972</v>
      </c>
      <c r="J30" s="6">
        <f t="shared" ref="J30:O30" si="7">SUM(J10:J29)</f>
        <v>2094</v>
      </c>
      <c r="K30" s="6">
        <f t="shared" si="7"/>
        <v>100.00000000000003</v>
      </c>
      <c r="L30" s="6">
        <f t="shared" si="7"/>
        <v>2251</v>
      </c>
      <c r="M30" s="6">
        <f t="shared" si="7"/>
        <v>99.999999999999972</v>
      </c>
      <c r="N30" s="6">
        <f t="shared" si="7"/>
        <v>2269</v>
      </c>
      <c r="O30" s="16">
        <f t="shared" si="7"/>
        <v>100.00000000000001</v>
      </c>
    </row>
    <row r="32" spans="1:15" x14ac:dyDescent="0.25">
      <c r="B32" s="12"/>
      <c r="C32" s="12"/>
      <c r="D32" s="12"/>
      <c r="E32" s="12"/>
      <c r="F32" s="12"/>
      <c r="G32" s="12"/>
    </row>
    <row r="33" spans="2:7" x14ac:dyDescent="0.25">
      <c r="B33" s="12"/>
      <c r="C33" s="12"/>
      <c r="D33" s="13"/>
      <c r="E33" s="14"/>
      <c r="F33" s="12"/>
      <c r="G33" s="12"/>
    </row>
    <row r="34" spans="2:7" x14ac:dyDescent="0.25">
      <c r="B34" s="12"/>
      <c r="C34" s="12"/>
      <c r="D34" s="13"/>
      <c r="E34" s="14"/>
      <c r="F34" s="12"/>
      <c r="G34" s="12"/>
    </row>
    <row r="35" spans="2:7" x14ac:dyDescent="0.25">
      <c r="B35" s="12"/>
      <c r="C35" s="12"/>
      <c r="D35" s="13"/>
      <c r="E35" s="14"/>
      <c r="F35" s="12"/>
      <c r="G35" s="12"/>
    </row>
    <row r="36" spans="2:7" x14ac:dyDescent="0.25">
      <c r="B36" s="12"/>
      <c r="C36" s="12"/>
      <c r="D36" s="13"/>
      <c r="E36" s="14"/>
      <c r="F36" s="12"/>
      <c r="G36" s="12"/>
    </row>
    <row r="37" spans="2:7" x14ac:dyDescent="0.25">
      <c r="B37" s="12"/>
      <c r="C37" s="12"/>
      <c r="D37" s="13"/>
      <c r="E37" s="14"/>
      <c r="F37" s="12"/>
      <c r="G37" s="12"/>
    </row>
    <row r="38" spans="2:7" x14ac:dyDescent="0.25">
      <c r="B38" s="12"/>
      <c r="C38" s="12"/>
      <c r="D38" s="13"/>
      <c r="E38" s="14"/>
      <c r="F38" s="12"/>
      <c r="G38" s="12"/>
    </row>
    <row r="39" spans="2:7" x14ac:dyDescent="0.25">
      <c r="B39" s="12"/>
      <c r="C39" s="12"/>
      <c r="D39" s="13"/>
      <c r="E39" s="14"/>
      <c r="F39" s="12"/>
      <c r="G39" s="12"/>
    </row>
    <row r="40" spans="2:7" x14ac:dyDescent="0.25">
      <c r="B40" s="12"/>
      <c r="C40" s="12"/>
      <c r="D40" s="13"/>
      <c r="E40" s="14"/>
      <c r="F40" s="12"/>
      <c r="G40" s="12"/>
    </row>
    <row r="41" spans="2:7" x14ac:dyDescent="0.25">
      <c r="B41" s="12"/>
      <c r="C41" s="12"/>
      <c r="D41" s="13"/>
      <c r="E41" s="14"/>
      <c r="F41" s="12"/>
      <c r="G41" s="12"/>
    </row>
    <row r="42" spans="2:7" x14ac:dyDescent="0.25">
      <c r="B42" s="12"/>
      <c r="C42" s="12"/>
      <c r="D42" s="13"/>
      <c r="E42" s="14"/>
      <c r="F42" s="12"/>
      <c r="G42" s="12"/>
    </row>
    <row r="43" spans="2:7" x14ac:dyDescent="0.25">
      <c r="B43" s="12"/>
      <c r="C43" s="12"/>
      <c r="D43" s="13"/>
      <c r="E43" s="14"/>
      <c r="F43" s="12"/>
      <c r="G43" s="12"/>
    </row>
    <row r="44" spans="2:7" x14ac:dyDescent="0.25">
      <c r="B44" s="12"/>
      <c r="C44" s="12"/>
      <c r="D44" s="13"/>
      <c r="E44" s="14"/>
      <c r="F44" s="12"/>
      <c r="G44" s="12"/>
    </row>
    <row r="45" spans="2:7" x14ac:dyDescent="0.25">
      <c r="B45" s="12"/>
      <c r="C45" s="12"/>
      <c r="D45" s="13"/>
      <c r="E45" s="14"/>
      <c r="F45" s="12"/>
      <c r="G45" s="12"/>
    </row>
    <row r="46" spans="2:7" x14ac:dyDescent="0.25">
      <c r="B46" s="12"/>
      <c r="C46" s="12"/>
      <c r="D46" s="13"/>
      <c r="E46" s="14"/>
      <c r="F46" s="12"/>
      <c r="G46" s="12"/>
    </row>
    <row r="47" spans="2:7" x14ac:dyDescent="0.25">
      <c r="B47" s="12"/>
      <c r="C47" s="12"/>
      <c r="D47" s="13"/>
      <c r="E47" s="14"/>
      <c r="F47" s="12"/>
      <c r="G47" s="12"/>
    </row>
    <row r="48" spans="2:7" x14ac:dyDescent="0.25">
      <c r="B48" s="12"/>
      <c r="C48" s="12"/>
      <c r="D48" s="13"/>
      <c r="E48" s="14"/>
      <c r="F48" s="12"/>
      <c r="G48" s="12"/>
    </row>
    <row r="49" spans="2:7" x14ac:dyDescent="0.25">
      <c r="B49" s="12"/>
      <c r="C49" s="12"/>
      <c r="D49" s="13"/>
      <c r="E49" s="14"/>
      <c r="F49" s="12"/>
      <c r="G49" s="12"/>
    </row>
    <row r="50" spans="2:7" x14ac:dyDescent="0.25">
      <c r="B50" s="12"/>
      <c r="C50" s="12"/>
      <c r="D50" s="13"/>
      <c r="E50" s="14"/>
      <c r="F50" s="12"/>
      <c r="G50" s="12"/>
    </row>
    <row r="51" spans="2:7" x14ac:dyDescent="0.25">
      <c r="B51" s="12"/>
      <c r="C51" s="12"/>
      <c r="D51" s="13"/>
      <c r="E51" s="14"/>
      <c r="F51" s="12"/>
      <c r="G51" s="12"/>
    </row>
    <row r="52" spans="2:7" x14ac:dyDescent="0.25">
      <c r="B52" s="12"/>
      <c r="C52" s="12"/>
      <c r="D52" s="12"/>
      <c r="E52" s="12"/>
      <c r="F52" s="12"/>
      <c r="G52" s="12"/>
    </row>
  </sheetData>
  <mergeCells count="10">
    <mergeCell ref="B8:C8"/>
    <mergeCell ref="D8:E8"/>
    <mergeCell ref="F8:G8"/>
    <mergeCell ref="A1:O1"/>
    <mergeCell ref="A2:O2"/>
    <mergeCell ref="A5:O5"/>
    <mergeCell ref="N8:O8"/>
    <mergeCell ref="L8:M8"/>
    <mergeCell ref="J8:K8"/>
    <mergeCell ref="H8:I8"/>
  </mergeCells>
  <printOptions horizontalCentered="1"/>
  <pageMargins left="0.39370078740157483" right="0.39370078740157483" top="0.74803149606299213" bottom="0.74803149606299213" header="0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ccaa_MASTER</vt:lpstr>
      <vt:lpstr>ccaa_MASTER!Títulos_a_imprimir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2019-12-04T10:08:27Z</cp:lastPrinted>
  <dcterms:created xsi:type="dcterms:W3CDTF">2014-03-14T12:05:24Z</dcterms:created>
  <dcterms:modified xsi:type="dcterms:W3CDTF">2019-12-04T10:08:36Z</dcterms:modified>
</cp:coreProperties>
</file>