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tadísticas\EstadEvol21-24\"/>
    </mc:Choice>
  </mc:AlternateContent>
  <bookViews>
    <workbookView xWindow="0" yWindow="0" windowWidth="20490" windowHeight="7650"/>
  </bookViews>
  <sheets>
    <sheet name="SET" sheetId="2" r:id="rId1"/>
  </sheets>
  <definedNames>
    <definedName name="_xlnm.Print_Area" localSheetId="0">SET!$A$1:$E$247</definedName>
    <definedName name="Print_Area" localSheetId="0">SET!$A$1:$C$247</definedName>
    <definedName name="Print_Titles" localSheetId="0">SET!$1:$1</definedName>
    <definedName name="_xlnm.Print_Titles" localSheetId="0">SET!$1:$1</definedName>
  </definedNames>
  <calcPr calcId="162913"/>
</workbook>
</file>

<file path=xl/calcChain.xml><?xml version="1.0" encoding="utf-8"?>
<calcChain xmlns="http://schemas.openxmlformats.org/spreadsheetml/2006/main">
  <c r="E166" i="2" l="1"/>
  <c r="E154" i="2"/>
  <c r="E144" i="2"/>
  <c r="E199" i="2"/>
  <c r="E112" i="2"/>
  <c r="E102" i="2"/>
  <c r="E82" i="2"/>
  <c r="E233" i="2"/>
  <c r="E71" i="2" l="1"/>
  <c r="E217" i="2"/>
  <c r="E207" i="2"/>
  <c r="E62" i="2"/>
  <c r="E52" i="2"/>
  <c r="E240" i="2"/>
  <c r="E185" i="2"/>
  <c r="E177" i="2"/>
  <c r="E245" i="2"/>
  <c r="E222" i="2"/>
  <c r="E247" i="2" l="1"/>
  <c r="E192" i="2"/>
  <c r="E29" i="2"/>
  <c r="E172" i="2"/>
  <c r="D245" i="2" l="1"/>
  <c r="D240" i="2"/>
  <c r="D233" i="2"/>
  <c r="D222" i="2"/>
  <c r="D217" i="2"/>
  <c r="D207" i="2"/>
  <c r="D199" i="2"/>
  <c r="D192" i="2"/>
  <c r="D185" i="2"/>
  <c r="D177" i="2"/>
  <c r="D172" i="2"/>
  <c r="D166" i="2"/>
  <c r="D154" i="2"/>
  <c r="D144" i="2"/>
  <c r="D247" i="2" s="1"/>
  <c r="D112" i="2"/>
  <c r="D102" i="2"/>
  <c r="D82" i="2" l="1"/>
  <c r="D71" i="2"/>
  <c r="D62" i="2"/>
  <c r="D52" i="2"/>
  <c r="D29" i="2"/>
  <c r="C245" i="2" l="1"/>
  <c r="C240" i="2"/>
  <c r="C233" i="2"/>
  <c r="C222" i="2"/>
  <c r="C217" i="2"/>
  <c r="C207" i="2"/>
  <c r="C199" i="2"/>
  <c r="C192" i="2"/>
  <c r="C185" i="2"/>
  <c r="C177" i="2"/>
  <c r="C172" i="2"/>
  <c r="C166" i="2"/>
  <c r="C154" i="2"/>
  <c r="C144" i="2"/>
  <c r="C112" i="2" l="1"/>
  <c r="C102" i="2"/>
  <c r="C82" i="2"/>
  <c r="C71" i="2"/>
  <c r="C62" i="2"/>
  <c r="C52" i="2"/>
  <c r="C29" i="2"/>
  <c r="C247" i="2" l="1"/>
  <c r="B240" i="2"/>
  <c r="B166" i="2"/>
  <c r="B144" i="2"/>
  <c r="B62" i="2" l="1"/>
  <c r="B102" i="2" l="1"/>
  <c r="B71" i="2" l="1"/>
  <c r="B172" i="2"/>
  <c r="B199" i="2" l="1"/>
  <c r="B52" i="2"/>
  <c r="B185" i="2"/>
  <c r="B222" i="2"/>
  <c r="B245" i="2" l="1"/>
  <c r="B233" i="2"/>
  <c r="B217" i="2"/>
  <c r="B207" i="2"/>
  <c r="B192" i="2"/>
  <c r="B177" i="2"/>
  <c r="B154" i="2"/>
  <c r="B112" i="2"/>
  <c r="B82" i="2"/>
  <c r="B29" i="2"/>
  <c r="B247" i="2" l="1"/>
</calcChain>
</file>

<file path=xl/sharedStrings.xml><?xml version="1.0" encoding="utf-8"?>
<sst xmlns="http://schemas.openxmlformats.org/spreadsheetml/2006/main" count="205" uniqueCount="190">
  <si>
    <t>Máster Universitario en Modelización matemática, estadistica y computación</t>
  </si>
  <si>
    <t>Máster Universitario en Biología molecular y celular</t>
  </si>
  <si>
    <t>Máster Universitario en Materiales nanoestructurados para aplicaciones nanotecnológicas</t>
  </si>
  <si>
    <t>Máster Universitario en Física y tecnologías físicas</t>
  </si>
  <si>
    <t>Máster Universitario en Energías Renovables y Eficiencia Energética</t>
  </si>
  <si>
    <t>Máster Universitario en Ingeniería Biomédica</t>
  </si>
  <si>
    <t>Máster Universitario en Ingeniería Electrónica</t>
  </si>
  <si>
    <t>Máster Universitario en Prevención de Riesgos Laborales</t>
  </si>
  <si>
    <t>Máster Universitario en Investigación y Estudios Avanzados en Historia</t>
  </si>
  <si>
    <t>Máster Universitario en Gestión del patrimonio cultural</t>
  </si>
  <si>
    <t>Máster Universitario en Historia Contemporánea</t>
  </si>
  <si>
    <t>Máster Universitario en Ordenación Territorial y Medioambiental</t>
  </si>
  <si>
    <t>Máster Universitario en Estudios Avanzados en Historia del Arte</t>
  </si>
  <si>
    <t>Máster Universitario en Tecnologías de la información geográfica para la ordenación del territorio: sistemas de información geográfica y teledetección</t>
  </si>
  <si>
    <t>Máster Universitario en Salud Pública</t>
  </si>
  <si>
    <t>Máster Universitario en Iniciación a la Investigación en Medicina</t>
  </si>
  <si>
    <t>Máster Universitario en Profesorado de E.S.O., Bachillerato, Formación Profesional y Enseñanzas de Idiomas, Artísticas y Deportivas</t>
  </si>
  <si>
    <t>Máster Universitario en Relaciones de Género</t>
  </si>
  <si>
    <t>Máster Universitario en Sociología de las Políticas Públicas y sociales</t>
  </si>
  <si>
    <t>Máster Universitario en Contabilidad y Finanzas</t>
  </si>
  <si>
    <t>Máster Universitario en Gerontología Social</t>
  </si>
  <si>
    <t>Máster Universitario en Dirección y Planificación del Turismo</t>
  </si>
  <si>
    <t>FACULTAD DE CIENCIAS DE LA SALUD / ZARAGOZA</t>
  </si>
  <si>
    <t>FACULTAD DE CIENCIAS / ZARAGOZA</t>
  </si>
  <si>
    <t>ESCUELA DE INGENIERÍA Y ARQUITECTURA / ZARAGOZA</t>
  </si>
  <si>
    <t>FACULTAD DE CIENCIAS SOCIALES Y DEL TRABAJO / ZARAGOZA</t>
  </si>
  <si>
    <t>FACULTAD DE DERECHO / ZARAGOZA</t>
  </si>
  <si>
    <t>FACULTAD DE ECONOMÍA Y EMPRESA / ZARAGOZA</t>
  </si>
  <si>
    <t>ESCUELA UNIVERSITARIA DE TURISMO / ZARAGOZA</t>
  </si>
  <si>
    <t>FACULTAD DE VETERINARIA / ZARAGOZA</t>
  </si>
  <si>
    <t>FACULTAD DE MEDICINA / ZARAGOZA</t>
  </si>
  <si>
    <t>FACULTAD DE FILOSOFÍA Y LETRAS / ZARAGOZA</t>
  </si>
  <si>
    <t>FACULTAD DE EDUCACIÓN / ZARAGOZA</t>
  </si>
  <si>
    <t>ESCUELA UNIVERSITARIA POLITÉCNICA DE LA ALMUNIA</t>
  </si>
  <si>
    <t>ESCUELA POLITÉCNICA SUPERIOR / HUESCA</t>
  </si>
  <si>
    <t>FACULTAD DE EMPRESA Y GESTIÓN PÚBLICA / HUESCA</t>
  </si>
  <si>
    <t>FACULTAD DE CIENCIAS SOCIALES Y  HUMANAS / TERUEL</t>
  </si>
  <si>
    <t>FACULTAD DE CIENCIAS HUMANAS Y DE LA EDUCACIÓN / HUESCA</t>
  </si>
  <si>
    <t>FACULTAD DE CIENCIAS DE LA SALUD Y DEL DEPORTE / HUESCA</t>
  </si>
  <si>
    <t>ESCUELA UNIVERSITARIA DE ENFERMERÍA DE HUESCA</t>
  </si>
  <si>
    <t>ESCUELA UNIVERSITARIA DE ENFERMERÍA DE TERUEL</t>
  </si>
  <si>
    <t>ESCUELA UNIVERSITARIA POLITÉCNICA DE TERUEL</t>
  </si>
  <si>
    <t>TOTAL UNIVERSIDAD</t>
  </si>
  <si>
    <t>Graduado/a en Ingeniería en Diseño Industrial y Desarrollo de Producto</t>
  </si>
  <si>
    <t>Graduado/a en Estudios en Arquitectura</t>
  </si>
  <si>
    <t>Graduado/a en Óptica y Optometría</t>
  </si>
  <si>
    <t>Graduado/a en Enfermería</t>
  </si>
  <si>
    <t>Graduado/a en Terapia Ocupacional</t>
  </si>
  <si>
    <t>Graduado/a en Fisioterapia</t>
  </si>
  <si>
    <t>Graduado/a en Relaciones Laborales y Recursos Humanos</t>
  </si>
  <si>
    <t>Licenciado/a en Derecho</t>
  </si>
  <si>
    <t>Licenciado/a en Administración y Dirección de Empresas</t>
  </si>
  <si>
    <t>Graduado/a en Administración y Dirección de Empresas</t>
  </si>
  <si>
    <t>Graduado/a en Información y Documentación</t>
  </si>
  <si>
    <t>Graduado/a en Periodismo</t>
  </si>
  <si>
    <t>Graduado/a en Ciencias Ambientales</t>
  </si>
  <si>
    <t>Graduado/a en Ingeniería Agroalimentaria y del Medio Rural</t>
  </si>
  <si>
    <t>Graduado/a en Ciencias de la Actividad Física y del Deporte</t>
  </si>
  <si>
    <t>Graduado/a en Nutrición Humana y Dietética</t>
  </si>
  <si>
    <t>Graduado/a en Bellas Artes</t>
  </si>
  <si>
    <t>Graduado/a en Psicología</t>
  </si>
  <si>
    <t>Graduado/a en Ciencia y Tecnología de los Alimentos</t>
  </si>
  <si>
    <t>Máster Universitario en Arquitectura</t>
  </si>
  <si>
    <t>Graduado/a en Ingeniería de Tecnologías Industriales</t>
  </si>
  <si>
    <t>Graduado/a en Ingeniería de Tecnologías y Servicios de Telecomunicación</t>
  </si>
  <si>
    <t>Graduado/a en Ingeniería Eléctrica</t>
  </si>
  <si>
    <t>Graduado/a en Ingeniería Electrónica y Automática</t>
  </si>
  <si>
    <t>Graduado/a en Ingeniería Informática</t>
  </si>
  <si>
    <t>Graduado/a en Ingeniería Mecánica</t>
  </si>
  <si>
    <t>Graduado/a en Ingeniería Química</t>
  </si>
  <si>
    <t>Graduado/a en Biotecnología</t>
  </si>
  <si>
    <t>Graduado/a en Física</t>
  </si>
  <si>
    <t>Graduado/a en Matemáticas</t>
  </si>
  <si>
    <t>Graduado/a en Química</t>
  </si>
  <si>
    <t>Graduado/a/a en Trabajo Social</t>
  </si>
  <si>
    <t>Graduado/a en Derecho</t>
  </si>
  <si>
    <t>Graduado/a en Economía</t>
  </si>
  <si>
    <t>Graduado/a en Finanzas y Contabilidad</t>
  </si>
  <si>
    <t>Graduado/a en Marketing e Investigación de Mercados</t>
  </si>
  <si>
    <t>Graduado/a en Magisterio en Educación Infantil</t>
  </si>
  <si>
    <t>Graduado/a en Magisterio en Educación Primaria</t>
  </si>
  <si>
    <t>Graduado/a en Estudios Clásicos</t>
  </si>
  <si>
    <t>Graduado/a en Estudios Ingleses</t>
  </si>
  <si>
    <t>Graduado/a en Filología Hispánica</t>
  </si>
  <si>
    <t>Graduado/a en Geografía y Ordenación del Territorio</t>
  </si>
  <si>
    <t>Graduado/a en Historia</t>
  </si>
  <si>
    <t>Graduado/a en Historia del Arte</t>
  </si>
  <si>
    <t>Graduado/a en Lenguas Modernas</t>
  </si>
  <si>
    <t>Graduado/a en Turismo</t>
  </si>
  <si>
    <t>Graduado/a en Arquitectura Técnica</t>
  </si>
  <si>
    <t>Graduado/a en Gestión y Administración Pública</t>
  </si>
  <si>
    <t>Total Escuela de Ingeniería y Arquitectura</t>
  </si>
  <si>
    <t>Total Facultad de Ciencias</t>
  </si>
  <si>
    <t>Total Facultad de Ciencias de la Salud</t>
  </si>
  <si>
    <t>Total Facultad de Ciencias Sociales y del Trabajo</t>
  </si>
  <si>
    <t>Total Facultad de Derecho</t>
  </si>
  <si>
    <t>Total Facultad de Economía y Empresa</t>
  </si>
  <si>
    <t>Total Facultad de Educación</t>
  </si>
  <si>
    <t>Total Facultad de Filosofía y Letras</t>
  </si>
  <si>
    <t>Total Facultad de Medicina</t>
  </si>
  <si>
    <t>Total Facultad de Veterinaria</t>
  </si>
  <si>
    <t>Total Escuela Universitaria de Turismo</t>
  </si>
  <si>
    <t>Total Escuela Universitaria Politécnica de La Almunia</t>
  </si>
  <si>
    <t>Total Escuela Politécnica Superior</t>
  </si>
  <si>
    <t>Total Facultad de Empresa y Gestión Pública</t>
  </si>
  <si>
    <t>Total Facultad de Ciencias de la Salud y del Deporte</t>
  </si>
  <si>
    <t>Total Facultad de Ciencias Humanas y de la Educación</t>
  </si>
  <si>
    <t>Total Facultad de Ciencias Sociales y Humanas</t>
  </si>
  <si>
    <t>Total Escuela Universitaria Politécnica de Teruel</t>
  </si>
  <si>
    <t>Total Escuela Universitaria de Enfermería de Huesca</t>
  </si>
  <si>
    <t>CENTRO UNIVERSITARIO DE LA DEFENSA / ZARAGOZA</t>
  </si>
  <si>
    <t>Graduado/a en Ingeniería de Organización Industrial</t>
  </si>
  <si>
    <t>Máster Universitario en Ingeniería Química</t>
  </si>
  <si>
    <t>Máster Universitario en Ingeniería Mecánica</t>
  </si>
  <si>
    <t>Máster Universitario en Química Industrial</t>
  </si>
  <si>
    <t>Máster Universitario en Geología: Tecnicas y Aplicaciones</t>
  </si>
  <si>
    <t>Máster Universitario en Química Molecular y Catálisis Homogénea</t>
  </si>
  <si>
    <t>Máster Universitario en Evaluación y Entrenamiento Físico para la Salud</t>
  </si>
  <si>
    <t>Máster Universitario en Estudios Avanzados sobre el Lenguaje, la Comunicación y sus Patologías</t>
  </si>
  <si>
    <t>Máster Universitario en Auditoría</t>
  </si>
  <si>
    <t>Máster Universitario en Economía</t>
  </si>
  <si>
    <t>Máster Universitario en Ingeniería de Diseño de Producto</t>
  </si>
  <si>
    <t>Máster Universitario en Ingeniería de Telecomunicación</t>
  </si>
  <si>
    <t>Máster Universitario en Ingeniería Industrial</t>
  </si>
  <si>
    <t>Máster Universitario en Ingeniería Informática</t>
  </si>
  <si>
    <t>Máster Universitario en Iniciación a la Investigación en Ciencias de la Enfermería</t>
  </si>
  <si>
    <t>Máster Universitario en Abogacía</t>
  </si>
  <si>
    <t>Máster Universitario en Dirección, Estrategia y Marketing</t>
  </si>
  <si>
    <t>Máster Universitario en Mundo Antiguo y Patrimonio Arqueológico</t>
  </si>
  <si>
    <t>Máster Universitario en Calidad, Seguridad y Tecnología de los Alimentos</t>
  </si>
  <si>
    <t>Máster Universitario en Ingeniería Agronómica</t>
  </si>
  <si>
    <t>Máster Universitario en Condicionantes genéticos, nutricionales y ambientales del crecimiento</t>
  </si>
  <si>
    <t>Máster Universitario en Gestión Administrativa</t>
  </si>
  <si>
    <t>Máster Universitario en Consultoría de Información y Comunicación Digital</t>
  </si>
  <si>
    <t>Graduado/a en Medicina</t>
  </si>
  <si>
    <t>Graduado/a en Veterinaria</t>
  </si>
  <si>
    <t>Total Centro Universitario de la Defensa</t>
  </si>
  <si>
    <t>Graduado/a en Ingeniería Civil</t>
  </si>
  <si>
    <t>Graduado/a en Ingeniería Mecatrónica</t>
  </si>
  <si>
    <t>Graduado/a en Odontología</t>
  </si>
  <si>
    <t>Máster Universitario en Psicología General Sanitaria</t>
  </si>
  <si>
    <t>Graduado/a en Geología</t>
  </si>
  <si>
    <t>Máster Universitario en Aprendizaje a lo largo de la vida: Iniciación a la investigación</t>
  </si>
  <si>
    <t>Graduado/a en Filosofía</t>
  </si>
  <si>
    <t>Máster Universitario en Literaturas Hispánicas y Lengua Española: Tradición e Identidades</t>
  </si>
  <si>
    <t>Total Escuela Universitaria de Enfermería de Teruel</t>
  </si>
  <si>
    <t>Máster Universitario en Biotecnología Cuantitativa</t>
  </si>
  <si>
    <t>Máster Universitario en Investigación en Filosofía</t>
  </si>
  <si>
    <t>Máster Universitario en Dirección y Gestión de Adquisiciones de Sistemas para la Defensa</t>
  </si>
  <si>
    <t>Máster Universitario Erasmus Mundus en Ingeniería de Membranas</t>
  </si>
  <si>
    <t>Máster Universitario en Derecho de la Administración Pública</t>
  </si>
  <si>
    <t>Diplomado/a en Ciencias Empresariales</t>
  </si>
  <si>
    <t>Maestro/a, especialidad de Educación Primaria</t>
  </si>
  <si>
    <t>Máster Universitario en Robótica, Gráficos y Visión por Computador / Robotics, Graphics and Computer Vision</t>
  </si>
  <si>
    <t>Ingeniero/a Industrial</t>
  </si>
  <si>
    <t>Máster Universitario en Sistemas Mecánicos</t>
  </si>
  <si>
    <t>Ingeniero/a Técnico/a Industrial, especialidad en Electrónica Industrial</t>
  </si>
  <si>
    <t>Diplomado/a en Enfermería</t>
  </si>
  <si>
    <t>Licenciado/a en Geografía</t>
  </si>
  <si>
    <t>Licenciado/a en Historia</t>
  </si>
  <si>
    <t>Máster Universitario en Traducción de Textos Especializados</t>
  </si>
  <si>
    <t>Máster Universitario en Condicionantes Genéticos, nutricionales y ambientales del crecimiento y desarrollo - NUTRENVIGEN (G+D) Factors</t>
  </si>
  <si>
    <t>Licenciado/a en Veterinaria</t>
  </si>
  <si>
    <t>Máster Universitario en Iniciación a la Investigación en Ciencias Veterinarias</t>
  </si>
  <si>
    <t>Máster Universitario en Salud Global: Integración de la Salud Ambiental, Humana y Animal</t>
  </si>
  <si>
    <t>Maestro/a, especialidad de Educación Infantil</t>
  </si>
  <si>
    <t>Máster Universitario en Innovación y Emprendimiento en Tecnologías para la Salud y el Bienestar</t>
  </si>
  <si>
    <t xml:space="preserve">SUPLEMENTOS EUROPEOS AL TÍTULO 
SOLICITADOS </t>
  </si>
  <si>
    <t>Ingeniero Técnico Industrial, especialidad en Química Industrial</t>
  </si>
  <si>
    <t>Licenciado/a en Economía</t>
  </si>
  <si>
    <t>Máster Universitario en Unión Europea</t>
  </si>
  <si>
    <t>Máster Universitario en Gestión de las Organizaciones</t>
  </si>
  <si>
    <t>Máster Universitario en Investigación en Economía</t>
  </si>
  <si>
    <t>Maestro/a, especialidad de Audición y Lenguaje</t>
  </si>
  <si>
    <t>Máster Universitario en Enseñanza del Español como Lengua Extranjera</t>
  </si>
  <si>
    <t>Máster Universitario en Iniciación a la Investigación en  Ciencia y Tecnología de los Alimentos</t>
  </si>
  <si>
    <t>Máster Universitario en Nutrición Animal</t>
  </si>
  <si>
    <t>Máster Universitario en Especialización e Investigación en Derecho</t>
  </si>
  <si>
    <t>Máster Universitario en Biofísica y Biotecnología Cuantitativa / Master in Biophysics and Quantitative Biotechnology</t>
  </si>
  <si>
    <t>Máster Universitario en Economía Circular</t>
  </si>
  <si>
    <t>Máster Universitario en Física del Universo: Cosmología, Astrofísica, Partículas y Astropartículas</t>
  </si>
  <si>
    <t>Diplomado/a en Relaciones Laborales</t>
  </si>
  <si>
    <t>Máster Universitario en Gestión Estratégica de Recursos Humanos</t>
  </si>
  <si>
    <t>Máster Universitario en Culturas e Identidades Hispánicas</t>
  </si>
  <si>
    <t>Máster Universitario en Estudios Filosóficos</t>
  </si>
  <si>
    <t>Máster Universitario en TIGs para la OT: SIGs y teledetección</t>
  </si>
  <si>
    <t>Máster Universitario en Estudios Avanzados de Literatura y Cine en Lengua Inglesa</t>
  </si>
  <si>
    <t>Máster Universitario en Ingeniería de sistemas e informática</t>
  </si>
  <si>
    <t>Licenciado/a en Qímica</t>
  </si>
  <si>
    <t>Máster Universitario en Inmunología Tumoral e Inmunoterapia del Cáncer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</si>
</sst>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</font>
    <font>
      <sz val="10"/>
      <name val="Arial Unicode MS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rgb="FF000000"/>
      <name val="Arial Unicode MS"/>
      <family val="2"/>
    </font>
    <font>
      <sz val="9.800000000000000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0" fillId="0" borderId="1" xfId="0" applyBorder="1"/>
    <xf numFmtId="0" fontId="3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5" fillId="0" borderId="1" xfId="0" applyFont="1" applyBorder="1"/>
    <xf numFmtId="0" fontId="0" fillId="0" borderId="1" xfId="0" applyBorder="1" applyAlignment="1"/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/>
    <xf numFmtId="0" fontId="0" fillId="0" borderId="1" xfId="0" applyBorder="1" applyAlignment="1">
      <alignment wrapText="1"/>
    </xf>
    <xf numFmtId="1" fontId="6" fillId="0" borderId="3" xfId="0" applyNumberFormat="1" applyFont="1" applyBorder="1" applyAlignment="1"/>
    <xf numFmtId="1" fontId="0" fillId="0" borderId="3" xfId="0" applyNumberFormat="1" applyBorder="1" applyAlignment="1"/>
    <xf numFmtId="1" fontId="6" fillId="0" borderId="4" xfId="0" applyNumberFormat="1" applyFont="1" applyBorder="1" applyAlignment="1"/>
    <xf numFmtId="0" fontId="1" fillId="0" borderId="0" xfId="0" applyFont="1" applyBorder="1" applyAlignment="1">
      <alignment wrapText="1"/>
    </xf>
    <xf numFmtId="1" fontId="4" fillId="3" borderId="0" xfId="0" applyNumberFormat="1" applyFont="1" applyFill="1" applyBorder="1" applyAlignment="1">
      <alignment vertical="center" wrapText="1"/>
    </xf>
    <xf numFmtId="0" fontId="0" fillId="0" borderId="2" xfId="0" applyFill="1" applyBorder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2" xfId="0" applyFill="1" applyBorder="1" applyAlignment="1"/>
    <xf numFmtId="0" fontId="0" fillId="0" borderId="2" xfId="0" applyBorder="1" applyAlignment="1"/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/>
    <xf numFmtId="0" fontId="5" fillId="0" borderId="1" xfId="0" applyFont="1" applyBorder="1" applyAlignment="1"/>
    <xf numFmtId="0" fontId="4" fillId="3" borderId="0" xfId="0" applyFont="1" applyFill="1" applyBorder="1" applyAlignment="1">
      <alignment horizontal="right" vertical="center" wrapText="1"/>
    </xf>
    <xf numFmtId="0" fontId="5" fillId="0" borderId="2" xfId="0" applyFont="1" applyBorder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0" fillId="0" borderId="0" xfId="0" applyFill="1" applyBorder="1" applyAlignment="1"/>
    <xf numFmtId="0" fontId="7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0</xdr:col>
      <xdr:colOff>2514600</xdr:colOff>
      <xdr:row>0</xdr:row>
      <xdr:rowOff>838200</xdr:rowOff>
    </xdr:to>
    <xdr:pic>
      <xdr:nvPicPr>
        <xdr:cNvPr id="1026" name="Picture 2" descr="logoUZ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4003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7"/>
  <sheetViews>
    <sheetView showGridLines="0" tabSelected="1" zoomScale="120" zoomScaleNormal="120" workbookViewId="0">
      <selection sqref="A1:E1"/>
    </sheetView>
  </sheetViews>
  <sheetFormatPr baseColWidth="10" defaultRowHeight="12.75"/>
  <cols>
    <col min="1" max="1" width="81.42578125" customWidth="1"/>
    <col min="4" max="4" width="11.42578125" customWidth="1"/>
  </cols>
  <sheetData>
    <row r="1" spans="1:5" ht="77.25" customHeight="1">
      <c r="A1" s="52" t="s">
        <v>167</v>
      </c>
      <c r="B1" s="52"/>
      <c r="C1" s="52"/>
      <c r="D1" s="52"/>
      <c r="E1" s="52"/>
    </row>
    <row r="2" spans="1:5" ht="19.5" customHeight="1">
      <c r="A2" s="2" t="s">
        <v>24</v>
      </c>
      <c r="B2" s="30">
        <v>2021</v>
      </c>
      <c r="C2" s="30">
        <v>2022</v>
      </c>
      <c r="D2" s="30">
        <v>2023</v>
      </c>
      <c r="E2" s="30">
        <v>2024</v>
      </c>
    </row>
    <row r="3" spans="1:5" ht="19.5" customHeight="1">
      <c r="A3" s="32" t="s">
        <v>44</v>
      </c>
      <c r="B3" s="8">
        <v>42</v>
      </c>
      <c r="C3" s="18">
        <v>26</v>
      </c>
      <c r="D3" s="38">
        <v>33</v>
      </c>
      <c r="E3">
        <v>41</v>
      </c>
    </row>
    <row r="4" spans="1:5" ht="19.5" customHeight="1">
      <c r="A4" s="32" t="s">
        <v>63</v>
      </c>
      <c r="B4" s="8">
        <v>117</v>
      </c>
      <c r="C4" s="18">
        <v>95</v>
      </c>
      <c r="D4" s="38">
        <v>88</v>
      </c>
      <c r="E4" s="39">
        <v>87</v>
      </c>
    </row>
    <row r="5" spans="1:5" ht="19.5" customHeight="1">
      <c r="A5" s="32" t="s">
        <v>64</v>
      </c>
      <c r="B5" s="8">
        <v>36</v>
      </c>
      <c r="C5" s="18">
        <v>25</v>
      </c>
      <c r="D5" s="38">
        <v>34</v>
      </c>
      <c r="E5" s="39">
        <v>33</v>
      </c>
    </row>
    <row r="6" spans="1:5" ht="19.5" customHeight="1">
      <c r="A6" s="32" t="s">
        <v>65</v>
      </c>
      <c r="B6" s="8">
        <v>41</v>
      </c>
      <c r="C6" s="18">
        <v>26</v>
      </c>
      <c r="D6" s="38">
        <v>26</v>
      </c>
      <c r="E6" s="39">
        <v>28</v>
      </c>
    </row>
    <row r="7" spans="1:5" ht="19.5" customHeight="1">
      <c r="A7" s="32" t="s">
        <v>66</v>
      </c>
      <c r="B7" s="8">
        <v>40</v>
      </c>
      <c r="C7" s="18">
        <v>41</v>
      </c>
      <c r="D7" s="38">
        <v>40</v>
      </c>
      <c r="E7" s="39">
        <v>43</v>
      </c>
    </row>
    <row r="8" spans="1:5" ht="19.5" customHeight="1">
      <c r="A8" s="32" t="s">
        <v>43</v>
      </c>
      <c r="B8" s="8">
        <v>55</v>
      </c>
      <c r="C8" s="18">
        <v>62</v>
      </c>
      <c r="D8" s="38">
        <v>67</v>
      </c>
      <c r="E8" s="39">
        <v>71</v>
      </c>
    </row>
    <row r="9" spans="1:5" ht="19.5" customHeight="1">
      <c r="A9" s="32" t="s">
        <v>67</v>
      </c>
      <c r="B9" s="8">
        <v>67</v>
      </c>
      <c r="C9" s="18">
        <v>68</v>
      </c>
      <c r="D9" s="38">
        <v>64</v>
      </c>
      <c r="E9" s="39">
        <v>88</v>
      </c>
    </row>
    <row r="10" spans="1:5" ht="19.5" customHeight="1">
      <c r="A10" s="32" t="s">
        <v>68</v>
      </c>
      <c r="B10" s="8">
        <v>123</v>
      </c>
      <c r="C10" s="18">
        <v>108</v>
      </c>
      <c r="D10" s="38">
        <v>85</v>
      </c>
      <c r="E10" s="39">
        <v>87</v>
      </c>
    </row>
    <row r="11" spans="1:5" ht="19.5" customHeight="1">
      <c r="A11" s="32" t="s">
        <v>69</v>
      </c>
      <c r="B11" s="8">
        <v>46</v>
      </c>
      <c r="C11" s="18">
        <v>24</v>
      </c>
      <c r="D11" s="38">
        <v>41</v>
      </c>
      <c r="E11" s="39">
        <v>52</v>
      </c>
    </row>
    <row r="12" spans="1:5" ht="19.5" customHeight="1">
      <c r="A12" s="32" t="s">
        <v>154</v>
      </c>
      <c r="B12" s="8">
        <v>1</v>
      </c>
      <c r="C12" s="18">
        <v>1</v>
      </c>
      <c r="D12" s="38">
        <v>1</v>
      </c>
      <c r="E12" s="39">
        <v>1</v>
      </c>
    </row>
    <row r="13" spans="1:5" ht="19.5" customHeight="1">
      <c r="A13" s="32" t="s">
        <v>156</v>
      </c>
      <c r="B13" s="8">
        <v>1</v>
      </c>
      <c r="C13" s="21">
        <v>1</v>
      </c>
      <c r="D13" s="38">
        <v>1</v>
      </c>
      <c r="E13" s="49">
        <v>1</v>
      </c>
    </row>
    <row r="14" spans="1:5" ht="19.5" customHeight="1">
      <c r="A14" s="33" t="s">
        <v>168</v>
      </c>
      <c r="B14" s="8"/>
      <c r="C14" s="18">
        <v>1</v>
      </c>
      <c r="E14" s="39"/>
    </row>
    <row r="15" spans="1:5" ht="19.5" customHeight="1">
      <c r="A15" s="32" t="s">
        <v>62</v>
      </c>
      <c r="B15" s="8">
        <v>37</v>
      </c>
      <c r="C15" s="19">
        <v>40</v>
      </c>
      <c r="D15" s="38">
        <v>22</v>
      </c>
      <c r="E15" s="39">
        <v>25</v>
      </c>
    </row>
    <row r="16" spans="1:5" ht="19.5" customHeight="1">
      <c r="A16" s="32" t="s">
        <v>4</v>
      </c>
      <c r="B16" s="8">
        <v>19</v>
      </c>
      <c r="C16" s="19">
        <v>25</v>
      </c>
      <c r="D16" s="38">
        <v>23</v>
      </c>
      <c r="E16" s="39">
        <v>26</v>
      </c>
    </row>
    <row r="17" spans="1:5" ht="19.5" customHeight="1">
      <c r="A17" s="32" t="s">
        <v>5</v>
      </c>
      <c r="B17" s="10">
        <v>28</v>
      </c>
      <c r="C17" s="18">
        <v>14</v>
      </c>
      <c r="D17" s="38">
        <v>21</v>
      </c>
      <c r="E17" s="39">
        <v>29</v>
      </c>
    </row>
    <row r="18" spans="1:5" ht="19.5" customHeight="1">
      <c r="A18" s="32" t="s">
        <v>121</v>
      </c>
      <c r="B18" s="10">
        <v>12</v>
      </c>
      <c r="C18" s="18">
        <v>13</v>
      </c>
      <c r="D18" s="38">
        <v>13</v>
      </c>
      <c r="E18" s="39">
        <v>11</v>
      </c>
    </row>
    <row r="19" spans="1:5" ht="19.5" customHeight="1">
      <c r="A19" s="32" t="s">
        <v>187</v>
      </c>
      <c r="B19" s="40"/>
      <c r="C19" s="18"/>
      <c r="D19" s="38"/>
      <c r="E19" s="39">
        <v>1</v>
      </c>
    </row>
    <row r="20" spans="1:5" ht="19.5" customHeight="1">
      <c r="A20" s="32" t="s">
        <v>122</v>
      </c>
      <c r="B20" s="8">
        <v>16</v>
      </c>
      <c r="C20" s="18">
        <v>6</v>
      </c>
      <c r="D20" s="38">
        <v>12</v>
      </c>
      <c r="E20" s="39">
        <v>12</v>
      </c>
    </row>
    <row r="21" spans="1:5" ht="19.5" customHeight="1">
      <c r="A21" s="32" t="s">
        <v>6</v>
      </c>
      <c r="B21" s="8">
        <v>17</v>
      </c>
      <c r="C21" s="18">
        <v>10</v>
      </c>
      <c r="D21" s="38">
        <v>11</v>
      </c>
      <c r="E21" s="39">
        <v>12</v>
      </c>
    </row>
    <row r="22" spans="1:5" ht="19.5" customHeight="1">
      <c r="A22" s="32" t="s">
        <v>123</v>
      </c>
      <c r="B22" s="8">
        <v>85</v>
      </c>
      <c r="C22" s="18">
        <v>85</v>
      </c>
      <c r="D22" s="38">
        <v>83</v>
      </c>
      <c r="E22" s="39">
        <v>86</v>
      </c>
    </row>
    <row r="23" spans="1:5" ht="19.5" customHeight="1">
      <c r="A23" s="32" t="s">
        <v>124</v>
      </c>
      <c r="B23" s="8">
        <v>7</v>
      </c>
      <c r="C23" s="18">
        <v>7</v>
      </c>
      <c r="D23" s="38">
        <v>6</v>
      </c>
      <c r="E23" s="39">
        <v>6</v>
      </c>
    </row>
    <row r="24" spans="1:5" ht="19.5" customHeight="1">
      <c r="A24" s="32" t="s">
        <v>113</v>
      </c>
      <c r="B24" s="8">
        <v>19</v>
      </c>
      <c r="C24" s="18">
        <v>18</v>
      </c>
      <c r="D24" s="38">
        <v>15</v>
      </c>
      <c r="E24" s="39">
        <v>15</v>
      </c>
    </row>
    <row r="25" spans="1:5" ht="19.5" customHeight="1">
      <c r="A25" s="32" t="s">
        <v>112</v>
      </c>
      <c r="B25" s="8">
        <v>17</v>
      </c>
      <c r="C25" s="18">
        <v>16</v>
      </c>
      <c r="D25" s="38">
        <v>14</v>
      </c>
      <c r="E25" s="39">
        <v>15</v>
      </c>
    </row>
    <row r="26" spans="1:5" ht="29.25" customHeight="1">
      <c r="A26" s="32" t="s">
        <v>153</v>
      </c>
      <c r="B26" s="8">
        <v>1</v>
      </c>
      <c r="C26" s="20">
        <v>16</v>
      </c>
      <c r="D26" s="38">
        <v>13</v>
      </c>
      <c r="E26" s="39">
        <v>26</v>
      </c>
    </row>
    <row r="27" spans="1:5" ht="19.5" customHeight="1">
      <c r="A27" s="32" t="s">
        <v>155</v>
      </c>
      <c r="B27" s="8">
        <v>1</v>
      </c>
      <c r="C27" s="4"/>
      <c r="D27" s="39"/>
      <c r="E27" s="39"/>
    </row>
    <row r="28" spans="1:5" ht="9.9499999999999993" customHeight="1"/>
    <row r="29" spans="1:5" ht="13.5" customHeight="1">
      <c r="A29" s="45" t="s">
        <v>91</v>
      </c>
      <c r="B29" s="3">
        <f>SUM(B3:B28)</f>
        <v>828</v>
      </c>
      <c r="C29" s="22">
        <f>SUM(C3:C28)</f>
        <v>728</v>
      </c>
      <c r="D29" s="22">
        <f>SUM(D3:D28)</f>
        <v>713</v>
      </c>
      <c r="E29" s="22">
        <f>SUM(E3:E28)</f>
        <v>796</v>
      </c>
    </row>
    <row r="30" spans="1:5" ht="19.5" customHeight="1">
      <c r="D30" s="1"/>
    </row>
    <row r="31" spans="1:5" ht="13.5" customHeight="1">
      <c r="A31" s="2" t="s">
        <v>23</v>
      </c>
      <c r="B31" s="2">
        <v>2021</v>
      </c>
      <c r="C31" s="2">
        <v>2022</v>
      </c>
      <c r="D31" s="2">
        <v>2023</v>
      </c>
      <c r="E31" s="2">
        <v>2024</v>
      </c>
    </row>
    <row r="32" spans="1:5" s="1" customFormat="1" ht="20.100000000000001" customHeight="1">
      <c r="A32" s="39" t="s">
        <v>70</v>
      </c>
      <c r="B32" s="4">
        <v>67</v>
      </c>
      <c r="C32" s="9">
        <v>64</v>
      </c>
      <c r="D32" s="41">
        <v>48</v>
      </c>
      <c r="E32" s="42">
        <v>68</v>
      </c>
    </row>
    <row r="33" spans="1:5" ht="20.100000000000001" customHeight="1">
      <c r="A33" s="39" t="s">
        <v>71</v>
      </c>
      <c r="B33" s="4">
        <v>79</v>
      </c>
      <c r="C33" s="9">
        <v>61</v>
      </c>
      <c r="D33" s="41">
        <v>70</v>
      </c>
      <c r="E33" s="39">
        <v>92</v>
      </c>
    </row>
    <row r="34" spans="1:5" ht="20.100000000000001" customHeight="1">
      <c r="A34" s="40" t="s">
        <v>141</v>
      </c>
      <c r="B34" s="4">
        <v>26</v>
      </c>
      <c r="C34" s="23">
        <v>24</v>
      </c>
      <c r="D34" s="41">
        <v>15</v>
      </c>
      <c r="E34" s="39">
        <v>20</v>
      </c>
    </row>
    <row r="35" spans="1:5" ht="20.100000000000001" customHeight="1">
      <c r="A35" s="39" t="s">
        <v>72</v>
      </c>
      <c r="B35" s="4">
        <v>37</v>
      </c>
      <c r="C35" s="23">
        <v>54</v>
      </c>
      <c r="D35" s="41">
        <v>66</v>
      </c>
      <c r="E35" s="39">
        <v>84</v>
      </c>
    </row>
    <row r="36" spans="1:5" ht="20.100000000000001" customHeight="1">
      <c r="A36" s="39" t="s">
        <v>45</v>
      </c>
      <c r="B36" s="4">
        <v>46</v>
      </c>
      <c r="C36" s="23">
        <v>46</v>
      </c>
      <c r="D36" s="41">
        <v>37</v>
      </c>
      <c r="E36" s="39">
        <v>43</v>
      </c>
    </row>
    <row r="37" spans="1:5" ht="20.100000000000001" customHeight="1">
      <c r="A37" s="39" t="s">
        <v>73</v>
      </c>
      <c r="B37" s="4">
        <v>65</v>
      </c>
      <c r="C37" s="23">
        <v>75</v>
      </c>
      <c r="D37" s="41">
        <v>109</v>
      </c>
      <c r="E37" s="39">
        <v>72</v>
      </c>
    </row>
    <row r="38" spans="1:5" ht="20.100000000000001" customHeight="1">
      <c r="A38" s="40" t="s">
        <v>188</v>
      </c>
      <c r="B38" s="39"/>
      <c r="C38" s="23"/>
      <c r="D38" s="41"/>
      <c r="E38" s="39">
        <v>1</v>
      </c>
    </row>
    <row r="39" spans="1:5" ht="27.75" customHeight="1">
      <c r="A39" s="51" t="s">
        <v>178</v>
      </c>
      <c r="B39" s="51"/>
      <c r="C39" s="23"/>
      <c r="D39" s="41">
        <v>3</v>
      </c>
      <c r="E39" s="39">
        <v>13</v>
      </c>
    </row>
    <row r="40" spans="1:5" ht="20.100000000000001" customHeight="1">
      <c r="A40" s="39" t="s">
        <v>1</v>
      </c>
      <c r="B40" s="13">
        <v>17</v>
      </c>
      <c r="C40" s="23">
        <v>20</v>
      </c>
      <c r="D40" s="41">
        <v>15</v>
      </c>
      <c r="E40" s="39">
        <v>23</v>
      </c>
    </row>
    <row r="41" spans="1:5" ht="20.100000000000001" customHeight="1">
      <c r="A41" s="39" t="s">
        <v>146</v>
      </c>
      <c r="B41" s="4">
        <v>9</v>
      </c>
      <c r="C41" s="23">
        <v>1</v>
      </c>
      <c r="D41" s="41"/>
      <c r="E41" s="39"/>
    </row>
    <row r="42" spans="1:5" ht="20.100000000000001" customHeight="1">
      <c r="A42" s="40" t="s">
        <v>179</v>
      </c>
      <c r="B42" s="39"/>
      <c r="C42" s="23"/>
      <c r="D42" s="41">
        <v>3</v>
      </c>
      <c r="E42" s="39">
        <v>13</v>
      </c>
    </row>
    <row r="43" spans="1:5" ht="20.100000000000001" customHeight="1">
      <c r="A43" s="48" t="s">
        <v>180</v>
      </c>
      <c r="B43" s="39"/>
      <c r="C43" s="23"/>
      <c r="D43" s="41">
        <v>3</v>
      </c>
      <c r="E43" s="39">
        <v>8</v>
      </c>
    </row>
    <row r="44" spans="1:5" ht="20.100000000000001" customHeight="1">
      <c r="A44" s="39" t="s">
        <v>3</v>
      </c>
      <c r="B44" s="4">
        <v>13</v>
      </c>
      <c r="C44" s="23">
        <v>13</v>
      </c>
      <c r="D44" s="41">
        <v>8</v>
      </c>
      <c r="E44" s="39">
        <v>7</v>
      </c>
    </row>
    <row r="45" spans="1:5" ht="20.100000000000001" customHeight="1">
      <c r="A45" s="39" t="s">
        <v>115</v>
      </c>
      <c r="B45" s="4">
        <v>7</v>
      </c>
      <c r="C45" s="23">
        <v>6</v>
      </c>
      <c r="D45" s="41">
        <v>5</v>
      </c>
      <c r="E45" s="39">
        <v>6</v>
      </c>
    </row>
    <row r="46" spans="1:5" ht="20.100000000000001" customHeight="1">
      <c r="A46" s="39" t="s">
        <v>2</v>
      </c>
      <c r="B46" s="4">
        <v>16</v>
      </c>
      <c r="C46" s="23">
        <v>9</v>
      </c>
      <c r="D46" s="41">
        <v>9</v>
      </c>
      <c r="E46" s="39">
        <v>11</v>
      </c>
    </row>
    <row r="47" spans="1:5" ht="20.100000000000001" customHeight="1">
      <c r="A47" s="39" t="s">
        <v>0</v>
      </c>
      <c r="B47" s="4">
        <v>12</v>
      </c>
      <c r="C47" s="23">
        <v>8</v>
      </c>
      <c r="D47" s="41">
        <v>10</v>
      </c>
      <c r="E47" s="39">
        <v>17</v>
      </c>
    </row>
    <row r="48" spans="1:5" ht="20.100000000000001" customHeight="1">
      <c r="A48" s="39" t="s">
        <v>114</v>
      </c>
      <c r="B48" s="4">
        <v>13</v>
      </c>
      <c r="C48" s="23">
        <v>18</v>
      </c>
      <c r="D48" s="41">
        <v>20</v>
      </c>
      <c r="E48" s="39">
        <v>18</v>
      </c>
    </row>
    <row r="49" spans="1:5" ht="20.100000000000001" customHeight="1">
      <c r="A49" s="39" t="s">
        <v>116</v>
      </c>
      <c r="B49" s="4">
        <v>19</v>
      </c>
      <c r="C49" s="23">
        <v>10</v>
      </c>
      <c r="D49" s="41">
        <v>22</v>
      </c>
      <c r="E49" s="39">
        <v>21</v>
      </c>
    </row>
    <row r="50" spans="1:5" ht="20.100000000000001" customHeight="1">
      <c r="A50" s="39" t="s">
        <v>149</v>
      </c>
      <c r="B50" s="14">
        <v>6</v>
      </c>
      <c r="C50" s="23"/>
      <c r="D50" s="41"/>
      <c r="E50" s="39"/>
    </row>
    <row r="51" spans="1:5" ht="9.9499999999999993" customHeight="1"/>
    <row r="52" spans="1:5" ht="13.5" customHeight="1">
      <c r="A52" s="45" t="s">
        <v>92</v>
      </c>
      <c r="B52" s="3">
        <f>SUM(B32:B51)</f>
        <v>432</v>
      </c>
      <c r="C52" s="3">
        <f>SUM(C32:C51)</f>
        <v>409</v>
      </c>
      <c r="D52" s="3">
        <f>SUM(D32:D51)</f>
        <v>443</v>
      </c>
      <c r="E52" s="3">
        <f>SUM(E32:E51)</f>
        <v>517</v>
      </c>
    </row>
    <row r="53" spans="1:5" ht="20.100000000000001" customHeight="1"/>
    <row r="54" spans="1:5" ht="19.5" customHeight="1">
      <c r="A54" s="2" t="s">
        <v>22</v>
      </c>
      <c r="B54" s="30">
        <v>2021</v>
      </c>
      <c r="C54" s="30">
        <v>2022</v>
      </c>
      <c r="D54" s="30">
        <v>2023</v>
      </c>
      <c r="E54" s="30">
        <v>2024</v>
      </c>
    </row>
    <row r="55" spans="1:5" ht="19.5" customHeight="1">
      <c r="A55" s="41" t="s">
        <v>157</v>
      </c>
      <c r="B55" s="1">
        <v>1</v>
      </c>
      <c r="C55" s="9"/>
      <c r="D55" s="41"/>
    </row>
    <row r="56" spans="1:5" ht="19.5" customHeight="1">
      <c r="A56" s="39" t="s">
        <v>46</v>
      </c>
      <c r="B56" s="4">
        <v>161</v>
      </c>
      <c r="C56" s="4">
        <v>150</v>
      </c>
      <c r="D56" s="41">
        <v>143</v>
      </c>
      <c r="E56" s="42">
        <v>138</v>
      </c>
    </row>
    <row r="57" spans="1:5" ht="19.5" customHeight="1">
      <c r="A57" s="39" t="s">
        <v>48</v>
      </c>
      <c r="B57" s="4">
        <v>56</v>
      </c>
      <c r="C57" s="4">
        <v>52</v>
      </c>
      <c r="D57" s="41">
        <v>56</v>
      </c>
      <c r="E57" s="39">
        <v>50</v>
      </c>
    </row>
    <row r="58" spans="1:5" ht="19.5" customHeight="1">
      <c r="A58" s="39" t="s">
        <v>47</v>
      </c>
      <c r="B58" s="4">
        <v>60</v>
      </c>
      <c r="C58" s="4">
        <v>68</v>
      </c>
      <c r="D58" s="41">
        <v>60</v>
      </c>
      <c r="E58" s="39">
        <v>61</v>
      </c>
    </row>
    <row r="59" spans="1:5" ht="19.5" customHeight="1">
      <c r="A59" s="39" t="s">
        <v>20</v>
      </c>
      <c r="B59" s="4">
        <v>37</v>
      </c>
      <c r="C59" s="4">
        <v>18</v>
      </c>
      <c r="D59" s="41">
        <v>30</v>
      </c>
      <c r="E59" s="39">
        <v>33</v>
      </c>
    </row>
    <row r="60" spans="1:5" ht="19.5" customHeight="1">
      <c r="A60" s="39" t="s">
        <v>125</v>
      </c>
      <c r="B60" s="4">
        <v>14</v>
      </c>
      <c r="C60" s="4">
        <v>10</v>
      </c>
      <c r="D60" s="41">
        <v>9</v>
      </c>
      <c r="E60" s="39">
        <v>5</v>
      </c>
    </row>
    <row r="61" spans="1:5" ht="9.9499999999999993" customHeight="1"/>
    <row r="62" spans="1:5" ht="13.5" customHeight="1">
      <c r="A62" s="45" t="s">
        <v>93</v>
      </c>
      <c r="B62" s="3">
        <f>SUM(B55:B60)</f>
        <v>329</v>
      </c>
      <c r="C62" s="3">
        <f>SUM(C55:C60)</f>
        <v>298</v>
      </c>
      <c r="D62" s="3">
        <f>SUM(D55:D60)</f>
        <v>298</v>
      </c>
      <c r="E62" s="3">
        <f>SUM(E55:E60)</f>
        <v>287</v>
      </c>
    </row>
    <row r="63" spans="1:5" ht="19.5" customHeight="1"/>
    <row r="64" spans="1:5" ht="19.5" customHeight="1">
      <c r="A64" s="2" t="s">
        <v>25</v>
      </c>
      <c r="B64" s="30">
        <v>2021</v>
      </c>
      <c r="C64" s="30">
        <v>2022</v>
      </c>
      <c r="D64" s="30">
        <v>2023</v>
      </c>
      <c r="E64" s="30">
        <v>2024</v>
      </c>
    </row>
    <row r="65" spans="1:5" ht="19.5" customHeight="1">
      <c r="A65" s="46" t="s">
        <v>181</v>
      </c>
      <c r="B65" s="1"/>
      <c r="C65" s="39"/>
      <c r="D65" s="39">
        <v>1</v>
      </c>
      <c r="E65" s="39"/>
    </row>
    <row r="66" spans="1:5" ht="19.5" customHeight="1">
      <c r="A66" s="39" t="s">
        <v>49</v>
      </c>
      <c r="B66" s="4">
        <v>97</v>
      </c>
      <c r="C66" s="39">
        <v>102</v>
      </c>
      <c r="D66" s="39">
        <v>98</v>
      </c>
      <c r="E66" s="42">
        <v>103</v>
      </c>
    </row>
    <row r="67" spans="1:5" ht="19.5" customHeight="1">
      <c r="A67" s="39" t="s">
        <v>74</v>
      </c>
      <c r="B67" s="4">
        <v>141</v>
      </c>
      <c r="C67" s="39">
        <v>160</v>
      </c>
      <c r="D67" s="39">
        <v>162</v>
      </c>
      <c r="E67" s="42">
        <v>133</v>
      </c>
    </row>
    <row r="68" spans="1:5" ht="19.5" customHeight="1">
      <c r="A68" s="39" t="s">
        <v>182</v>
      </c>
      <c r="B68" s="39"/>
      <c r="C68" s="39"/>
      <c r="D68" s="39">
        <v>8</v>
      </c>
      <c r="E68" s="39">
        <v>11</v>
      </c>
    </row>
    <row r="69" spans="1:5" ht="19.5" customHeight="1">
      <c r="A69" s="40" t="s">
        <v>17</v>
      </c>
      <c r="B69" s="4">
        <v>22</v>
      </c>
      <c r="C69" s="39">
        <v>22</v>
      </c>
      <c r="D69" s="39">
        <v>23</v>
      </c>
      <c r="E69" s="42">
        <v>17</v>
      </c>
    </row>
    <row r="70" spans="1:5" ht="9.9499999999999993" customHeight="1"/>
    <row r="71" spans="1:5" ht="13.5" customHeight="1">
      <c r="A71" s="45" t="s">
        <v>94</v>
      </c>
      <c r="B71" s="3">
        <f>SUM(B66:B69)</f>
        <v>260</v>
      </c>
      <c r="C71" s="3">
        <f>SUM(C66:C69)</f>
        <v>284</v>
      </c>
      <c r="D71" s="3">
        <f>SUM(D65:D69)</f>
        <v>292</v>
      </c>
      <c r="E71" s="3">
        <f>SUM(E65:E69)</f>
        <v>264</v>
      </c>
    </row>
    <row r="72" spans="1:5" ht="19.5" customHeight="1"/>
    <row r="73" spans="1:5" ht="19.5" customHeight="1">
      <c r="A73" s="2" t="s">
        <v>26</v>
      </c>
      <c r="B73" s="30">
        <v>2021</v>
      </c>
      <c r="C73" s="30">
        <v>2022</v>
      </c>
      <c r="D73" s="30">
        <v>2023</v>
      </c>
      <c r="E73" s="30">
        <v>2024</v>
      </c>
    </row>
    <row r="74" spans="1:5" ht="19.5" customHeight="1">
      <c r="A74" s="38" t="s">
        <v>75</v>
      </c>
      <c r="B74" s="4">
        <v>290</v>
      </c>
      <c r="C74" s="9">
        <v>266</v>
      </c>
      <c r="D74" s="41">
        <v>314</v>
      </c>
      <c r="E74" s="42">
        <v>324</v>
      </c>
    </row>
    <row r="75" spans="1:5" ht="19.5" customHeight="1">
      <c r="A75" s="38" t="s">
        <v>50</v>
      </c>
      <c r="B75" s="4">
        <v>1</v>
      </c>
      <c r="C75" s="4"/>
      <c r="D75" s="41">
        <v>1</v>
      </c>
      <c r="E75" s="39">
        <v>1</v>
      </c>
    </row>
    <row r="76" spans="1:5" ht="19.5" customHeight="1">
      <c r="A76" s="38" t="s">
        <v>126</v>
      </c>
      <c r="B76" s="4">
        <v>77</v>
      </c>
      <c r="C76" s="14">
        <v>77</v>
      </c>
      <c r="D76" s="41">
        <v>85</v>
      </c>
      <c r="E76" s="42">
        <v>81</v>
      </c>
    </row>
    <row r="77" spans="1:5" ht="19.5" customHeight="1">
      <c r="A77" s="38" t="s">
        <v>150</v>
      </c>
      <c r="B77" s="4">
        <v>13</v>
      </c>
      <c r="C77" s="14">
        <v>9</v>
      </c>
      <c r="D77" s="41">
        <v>15</v>
      </c>
      <c r="E77" s="42">
        <v>11</v>
      </c>
    </row>
    <row r="78" spans="1:5" ht="19.5" customHeight="1">
      <c r="A78" s="38" t="s">
        <v>177</v>
      </c>
      <c r="B78" s="24"/>
      <c r="C78" s="26">
        <v>1</v>
      </c>
      <c r="D78" s="41"/>
      <c r="E78" s="39"/>
    </row>
    <row r="79" spans="1:5" ht="19.5" customHeight="1">
      <c r="A79" s="38" t="s">
        <v>132</v>
      </c>
      <c r="B79" s="4">
        <v>15</v>
      </c>
      <c r="C79" s="14">
        <v>6</v>
      </c>
      <c r="D79" s="41">
        <v>11</v>
      </c>
      <c r="E79" s="42">
        <v>7</v>
      </c>
    </row>
    <row r="80" spans="1:5" ht="19.5" customHeight="1">
      <c r="A80" s="38" t="s">
        <v>7</v>
      </c>
      <c r="B80" s="4">
        <v>20</v>
      </c>
      <c r="C80" s="14">
        <v>14</v>
      </c>
      <c r="D80" s="41">
        <v>31</v>
      </c>
      <c r="E80" s="42">
        <v>32</v>
      </c>
    </row>
    <row r="81" spans="1:5" ht="9.9499999999999993" customHeight="1"/>
    <row r="82" spans="1:5" ht="13.5" customHeight="1">
      <c r="A82" s="45" t="s">
        <v>95</v>
      </c>
      <c r="B82" s="3">
        <f>SUM(B74:B80)</f>
        <v>416</v>
      </c>
      <c r="C82" s="3">
        <f>SUM(C74:C80)</f>
        <v>373</v>
      </c>
      <c r="D82" s="3">
        <f>SUM(D74:D80)</f>
        <v>457</v>
      </c>
      <c r="E82" s="3">
        <f>SUM(E74:E80)</f>
        <v>456</v>
      </c>
    </row>
    <row r="83" spans="1:5" ht="19.5" customHeight="1"/>
    <row r="84" spans="1:5" ht="19.5" customHeight="1">
      <c r="A84" s="2" t="s">
        <v>27</v>
      </c>
      <c r="B84" s="30">
        <v>2021</v>
      </c>
      <c r="C84" s="30">
        <v>2022</v>
      </c>
      <c r="D84" s="30">
        <v>2023</v>
      </c>
      <c r="E84" s="30">
        <v>2024</v>
      </c>
    </row>
    <row r="85" spans="1:5" ht="19.5" customHeight="1">
      <c r="A85" s="41" t="s">
        <v>151</v>
      </c>
      <c r="B85" s="1">
        <v>1</v>
      </c>
      <c r="C85" s="9"/>
      <c r="D85" s="42">
        <v>1</v>
      </c>
      <c r="E85">
        <v>1</v>
      </c>
    </row>
    <row r="86" spans="1:5" ht="19.5" customHeight="1">
      <c r="A86" s="39" t="s">
        <v>52</v>
      </c>
      <c r="B86" s="4">
        <v>321</v>
      </c>
      <c r="C86" s="9">
        <v>270</v>
      </c>
      <c r="D86" s="42">
        <v>300</v>
      </c>
      <c r="E86" s="39">
        <v>298</v>
      </c>
    </row>
    <row r="87" spans="1:5" ht="19.5" customHeight="1">
      <c r="A87" s="39" t="s">
        <v>76</v>
      </c>
      <c r="B87" s="1">
        <v>122</v>
      </c>
      <c r="C87" s="9">
        <v>92</v>
      </c>
      <c r="D87" s="42">
        <v>82</v>
      </c>
      <c r="E87" s="39">
        <v>90</v>
      </c>
    </row>
    <row r="88" spans="1:5" ht="19.5" customHeight="1">
      <c r="A88" s="39" t="s">
        <v>77</v>
      </c>
      <c r="B88" s="4">
        <v>64</v>
      </c>
      <c r="C88" s="23">
        <v>61</v>
      </c>
      <c r="D88" s="42">
        <v>53</v>
      </c>
      <c r="E88" s="39">
        <v>29</v>
      </c>
    </row>
    <row r="89" spans="1:5" ht="19.5" customHeight="1">
      <c r="A89" s="39" t="s">
        <v>78</v>
      </c>
      <c r="B89" s="4">
        <v>96</v>
      </c>
      <c r="C89" s="23">
        <v>77</v>
      </c>
      <c r="D89" s="42">
        <v>84</v>
      </c>
      <c r="E89" s="39">
        <v>99</v>
      </c>
    </row>
    <row r="90" spans="1:5" ht="19.5" customHeight="1">
      <c r="A90" s="39" t="s">
        <v>51</v>
      </c>
      <c r="B90" s="4">
        <v>1</v>
      </c>
      <c r="C90" s="9"/>
      <c r="D90" s="42">
        <v>1</v>
      </c>
      <c r="E90" s="39">
        <v>1</v>
      </c>
    </row>
    <row r="91" spans="1:5" ht="19.5" customHeight="1">
      <c r="A91" s="39" t="s">
        <v>169</v>
      </c>
      <c r="B91" s="4"/>
      <c r="C91" s="23">
        <v>1</v>
      </c>
      <c r="D91" s="42"/>
      <c r="E91" s="39"/>
    </row>
    <row r="92" spans="1:5" ht="19.5" customHeight="1">
      <c r="A92" s="39" t="s">
        <v>119</v>
      </c>
      <c r="B92" s="4">
        <v>26</v>
      </c>
      <c r="C92" s="23">
        <v>20</v>
      </c>
      <c r="D92" s="42">
        <v>28</v>
      </c>
      <c r="E92" s="39">
        <v>18</v>
      </c>
    </row>
    <row r="93" spans="1:5" ht="19.5" customHeight="1">
      <c r="A93" s="39" t="s">
        <v>19</v>
      </c>
      <c r="B93" s="4">
        <v>7</v>
      </c>
      <c r="C93" s="23">
        <v>7</v>
      </c>
      <c r="D93" s="42">
        <v>15</v>
      </c>
      <c r="E93" s="39">
        <v>14</v>
      </c>
    </row>
    <row r="94" spans="1:5" ht="19.5" customHeight="1">
      <c r="A94" s="39" t="s">
        <v>127</v>
      </c>
      <c r="B94" s="4">
        <v>15</v>
      </c>
      <c r="C94" s="23">
        <v>15</v>
      </c>
      <c r="D94" s="42">
        <v>9</v>
      </c>
      <c r="E94" s="39">
        <v>9</v>
      </c>
    </row>
    <row r="95" spans="1:5" ht="19.5" customHeight="1">
      <c r="A95" s="39" t="s">
        <v>120</v>
      </c>
      <c r="B95" s="4">
        <v>16</v>
      </c>
      <c r="C95" s="23">
        <v>12</v>
      </c>
      <c r="D95" s="42">
        <v>9</v>
      </c>
      <c r="E95" s="39">
        <v>7</v>
      </c>
    </row>
    <row r="96" spans="1:5" ht="19.5" customHeight="1">
      <c r="A96" s="39" t="s">
        <v>172</v>
      </c>
      <c r="B96" s="39"/>
      <c r="C96" s="23"/>
      <c r="D96" s="42">
        <v>1</v>
      </c>
      <c r="E96" s="39"/>
    </row>
    <row r="97" spans="1:5" ht="19.5" customHeight="1">
      <c r="A97" s="39" t="s">
        <v>18</v>
      </c>
      <c r="B97" s="4">
        <v>8</v>
      </c>
      <c r="C97" s="23">
        <v>16</v>
      </c>
      <c r="D97" s="42">
        <v>8</v>
      </c>
      <c r="E97" s="39">
        <v>14</v>
      </c>
    </row>
    <row r="98" spans="1:5" ht="19.5" customHeight="1">
      <c r="A98" s="42" t="s">
        <v>170</v>
      </c>
      <c r="B98" s="9"/>
      <c r="C98" s="23">
        <v>1</v>
      </c>
      <c r="D98" s="42">
        <v>1</v>
      </c>
      <c r="E98" s="39">
        <v>1</v>
      </c>
    </row>
    <row r="99" spans="1:5" ht="19.5" customHeight="1">
      <c r="A99" s="42" t="s">
        <v>171</v>
      </c>
      <c r="B99" s="14"/>
      <c r="C99" s="14">
        <v>2</v>
      </c>
      <c r="D99" s="42"/>
      <c r="E99" s="39"/>
    </row>
    <row r="100" spans="1:5" ht="19.5" customHeight="1">
      <c r="A100" s="42" t="s">
        <v>172</v>
      </c>
      <c r="B100" s="4"/>
      <c r="C100" s="14">
        <v>2</v>
      </c>
      <c r="D100" s="42"/>
      <c r="E100" s="39"/>
    </row>
    <row r="101" spans="1:5" ht="9.9499999999999993" customHeight="1"/>
    <row r="102" spans="1:5" ht="13.5" customHeight="1">
      <c r="A102" s="45" t="s">
        <v>96</v>
      </c>
      <c r="B102" s="3">
        <f>SUM(B85:B97)</f>
        <v>677</v>
      </c>
      <c r="C102" s="3">
        <f>SUM(C85:C100)</f>
        <v>576</v>
      </c>
      <c r="D102" s="3">
        <f>SUM(D85:D100)</f>
        <v>592</v>
      </c>
      <c r="E102" s="3">
        <f>SUM(E85:E100)</f>
        <v>581</v>
      </c>
    </row>
    <row r="103" spans="1:5" ht="19.5" customHeight="1"/>
    <row r="104" spans="1:5" ht="20.100000000000001" customHeight="1">
      <c r="A104" s="2" t="s">
        <v>32</v>
      </c>
      <c r="B104" s="30">
        <v>2021</v>
      </c>
      <c r="C104" s="30">
        <v>2022</v>
      </c>
      <c r="D104" s="30">
        <v>2023</v>
      </c>
      <c r="E104" s="30">
        <v>2024</v>
      </c>
    </row>
    <row r="105" spans="1:5" ht="19.5" customHeight="1">
      <c r="A105" s="43" t="s">
        <v>79</v>
      </c>
      <c r="B105" s="4">
        <v>97</v>
      </c>
      <c r="C105" s="9">
        <v>98</v>
      </c>
      <c r="D105" s="41">
        <v>126</v>
      </c>
      <c r="E105" s="42">
        <v>118</v>
      </c>
    </row>
    <row r="106" spans="1:5" ht="19.5" customHeight="1">
      <c r="A106" s="43" t="s">
        <v>80</v>
      </c>
      <c r="B106" s="4">
        <v>230</v>
      </c>
      <c r="C106" s="4">
        <v>236</v>
      </c>
      <c r="D106" s="41">
        <v>226</v>
      </c>
      <c r="E106" s="42">
        <v>221</v>
      </c>
    </row>
    <row r="107" spans="1:5" ht="19.5" customHeight="1">
      <c r="A107" s="43" t="s">
        <v>173</v>
      </c>
      <c r="B107" s="4"/>
      <c r="C107" s="4">
        <v>2</v>
      </c>
      <c r="D107" s="41"/>
      <c r="E107" s="39"/>
    </row>
    <row r="108" spans="1:5" ht="19.5" customHeight="1">
      <c r="A108" s="44" t="s">
        <v>152</v>
      </c>
      <c r="B108" s="4">
        <v>2</v>
      </c>
      <c r="C108" s="4"/>
      <c r="D108" s="41"/>
      <c r="E108" s="39"/>
    </row>
    <row r="109" spans="1:5" ht="19.5" customHeight="1">
      <c r="A109" s="43" t="s">
        <v>142</v>
      </c>
      <c r="B109" s="4">
        <v>27</v>
      </c>
      <c r="C109" s="4">
        <v>7</v>
      </c>
      <c r="D109" s="41">
        <v>25</v>
      </c>
      <c r="E109" s="42">
        <v>16</v>
      </c>
    </row>
    <row r="110" spans="1:5" ht="32.25" customHeight="1">
      <c r="A110" s="37" t="s">
        <v>16</v>
      </c>
      <c r="B110" s="4">
        <v>435</v>
      </c>
      <c r="C110" s="4">
        <v>431</v>
      </c>
      <c r="D110" s="41">
        <v>432</v>
      </c>
      <c r="E110" s="42">
        <v>463</v>
      </c>
    </row>
    <row r="111" spans="1:5" ht="8.1" customHeight="1"/>
    <row r="112" spans="1:5" ht="13.5" customHeight="1">
      <c r="A112" s="45" t="s">
        <v>97</v>
      </c>
      <c r="B112" s="3">
        <f>SUM(B105:B110)</f>
        <v>791</v>
      </c>
      <c r="C112" s="3">
        <f>SUM(C105:C110)</f>
        <v>774</v>
      </c>
      <c r="D112" s="3">
        <f>SUM(D105:D110)</f>
        <v>809</v>
      </c>
      <c r="E112" s="3">
        <f>SUM(E105:E110)</f>
        <v>818</v>
      </c>
    </row>
    <row r="113" spans="1:5" ht="20.100000000000001" customHeight="1"/>
    <row r="114" spans="1:5" ht="19.5" customHeight="1">
      <c r="A114" s="2" t="s">
        <v>31</v>
      </c>
      <c r="B114" s="30">
        <v>2021</v>
      </c>
      <c r="C114" s="30">
        <v>2022</v>
      </c>
      <c r="D114" s="30">
        <v>2023</v>
      </c>
      <c r="E114" s="30">
        <v>2024</v>
      </c>
    </row>
    <row r="115" spans="1:5" ht="19.5" customHeight="1">
      <c r="A115" s="43" t="s">
        <v>81</v>
      </c>
      <c r="B115" s="11">
        <v>10</v>
      </c>
      <c r="C115" s="28">
        <v>10</v>
      </c>
      <c r="D115" s="27">
        <v>5</v>
      </c>
      <c r="E115" s="50">
        <v>11</v>
      </c>
    </row>
    <row r="116" spans="1:5" ht="19.5" customHeight="1">
      <c r="A116" s="43" t="s">
        <v>82</v>
      </c>
      <c r="B116" s="11">
        <v>80</v>
      </c>
      <c r="C116" s="28">
        <v>54</v>
      </c>
      <c r="D116" s="27">
        <v>62</v>
      </c>
      <c r="E116" s="16">
        <v>72</v>
      </c>
    </row>
    <row r="117" spans="1:5" ht="19.5" customHeight="1">
      <c r="A117" s="43" t="s">
        <v>83</v>
      </c>
      <c r="B117" s="11">
        <v>41</v>
      </c>
      <c r="C117" s="27">
        <v>40</v>
      </c>
      <c r="D117" s="27">
        <v>45</v>
      </c>
      <c r="E117" s="16">
        <v>41</v>
      </c>
    </row>
    <row r="118" spans="1:5" ht="19.5" customHeight="1">
      <c r="A118" s="44" t="s">
        <v>143</v>
      </c>
      <c r="B118" s="11">
        <v>30</v>
      </c>
      <c r="C118" s="27">
        <v>29</v>
      </c>
      <c r="D118" s="27">
        <v>31</v>
      </c>
      <c r="E118" s="16">
        <v>31</v>
      </c>
    </row>
    <row r="119" spans="1:5" ht="19.5" customHeight="1">
      <c r="A119" s="43" t="s">
        <v>84</v>
      </c>
      <c r="B119" s="11">
        <v>36</v>
      </c>
      <c r="C119" s="27">
        <v>24</v>
      </c>
      <c r="D119" s="27">
        <v>19</v>
      </c>
      <c r="E119" s="16">
        <v>22</v>
      </c>
    </row>
    <row r="120" spans="1:5" ht="19.5" customHeight="1">
      <c r="A120" s="43" t="s">
        <v>85</v>
      </c>
      <c r="B120" s="11">
        <v>105</v>
      </c>
      <c r="C120" s="27">
        <v>80</v>
      </c>
      <c r="D120" s="27">
        <v>74</v>
      </c>
      <c r="E120" s="16">
        <v>60</v>
      </c>
    </row>
    <row r="121" spans="1:5" ht="19.5" customHeight="1">
      <c r="A121" s="43" t="s">
        <v>86</v>
      </c>
      <c r="B121" s="11">
        <v>50</v>
      </c>
      <c r="C121" s="27">
        <v>30</v>
      </c>
      <c r="D121" s="27">
        <v>36</v>
      </c>
      <c r="E121" s="16">
        <v>32</v>
      </c>
    </row>
    <row r="122" spans="1:5" ht="19.5" customHeight="1">
      <c r="A122" s="43" t="s">
        <v>53</v>
      </c>
      <c r="B122" s="11">
        <v>17</v>
      </c>
      <c r="C122" s="27">
        <v>8</v>
      </c>
      <c r="D122" s="27">
        <v>10</v>
      </c>
      <c r="E122" s="16">
        <v>12</v>
      </c>
    </row>
    <row r="123" spans="1:5" ht="19.5" customHeight="1">
      <c r="A123" s="43" t="s">
        <v>87</v>
      </c>
      <c r="B123" s="11">
        <v>33</v>
      </c>
      <c r="C123" s="27">
        <v>20</v>
      </c>
      <c r="D123" s="27">
        <v>25</v>
      </c>
      <c r="E123" s="16">
        <v>26</v>
      </c>
    </row>
    <row r="124" spans="1:5" ht="19.5" customHeight="1">
      <c r="A124" s="43" t="s">
        <v>54</v>
      </c>
      <c r="B124" s="11">
        <v>54</v>
      </c>
      <c r="C124" s="27">
        <v>53</v>
      </c>
      <c r="D124" s="27">
        <v>62</v>
      </c>
      <c r="E124" s="16">
        <v>47</v>
      </c>
    </row>
    <row r="125" spans="1:5" ht="19.5" customHeight="1">
      <c r="A125" s="43" t="s">
        <v>158</v>
      </c>
      <c r="B125" s="11">
        <v>1</v>
      </c>
      <c r="C125" s="28"/>
      <c r="D125" s="27"/>
      <c r="E125" s="39"/>
    </row>
    <row r="126" spans="1:5" ht="19.5" customHeight="1">
      <c r="A126" s="43" t="s">
        <v>159</v>
      </c>
      <c r="B126" s="11">
        <v>1</v>
      </c>
      <c r="C126" s="28"/>
      <c r="D126" s="27"/>
      <c r="E126" s="39"/>
    </row>
    <row r="127" spans="1:5" ht="19.5" customHeight="1">
      <c r="A127" s="43" t="s">
        <v>133</v>
      </c>
      <c r="B127" s="11">
        <v>12</v>
      </c>
      <c r="C127" s="27">
        <v>12</v>
      </c>
      <c r="D127" s="27">
        <v>13</v>
      </c>
      <c r="E127" s="16">
        <v>19</v>
      </c>
    </row>
    <row r="128" spans="1:5" ht="19.5" customHeight="1">
      <c r="A128" s="43" t="s">
        <v>183</v>
      </c>
      <c r="B128" s="43"/>
      <c r="C128" s="27"/>
      <c r="D128" s="27">
        <v>2</v>
      </c>
      <c r="E128" s="16">
        <v>3</v>
      </c>
    </row>
    <row r="129" spans="1:5" ht="19.5" customHeight="1">
      <c r="A129" s="43" t="s">
        <v>174</v>
      </c>
      <c r="B129" s="43"/>
      <c r="C129" s="27">
        <v>13</v>
      </c>
      <c r="D129" s="27">
        <v>16</v>
      </c>
      <c r="E129" s="16">
        <v>25</v>
      </c>
    </row>
    <row r="130" spans="1:5" ht="19.5" customHeight="1">
      <c r="A130" s="43" t="s">
        <v>186</v>
      </c>
      <c r="B130" s="43">
        <v>1</v>
      </c>
      <c r="C130" s="27"/>
      <c r="D130" s="27"/>
      <c r="E130" s="16">
        <v>1</v>
      </c>
    </row>
    <row r="131" spans="1:5" ht="19.5" customHeight="1">
      <c r="A131" s="44" t="s">
        <v>12</v>
      </c>
      <c r="B131" s="11">
        <v>11</v>
      </c>
      <c r="C131" s="11">
        <v>8</v>
      </c>
      <c r="D131" s="27">
        <v>10</v>
      </c>
      <c r="E131" s="16">
        <v>8</v>
      </c>
    </row>
    <row r="132" spans="1:5" ht="19.5" customHeight="1">
      <c r="A132" s="44" t="s">
        <v>184</v>
      </c>
      <c r="B132" s="43"/>
      <c r="C132" s="28"/>
      <c r="D132" s="27">
        <v>1</v>
      </c>
      <c r="E132" s="39"/>
    </row>
    <row r="133" spans="1:5" ht="19.5" customHeight="1">
      <c r="A133" s="43" t="s">
        <v>9</v>
      </c>
      <c r="B133" s="11">
        <v>14</v>
      </c>
      <c r="C133" s="27">
        <v>28</v>
      </c>
      <c r="D133" s="27">
        <v>20</v>
      </c>
      <c r="E133" s="16">
        <v>30</v>
      </c>
    </row>
    <row r="134" spans="1:5" ht="19.5" customHeight="1">
      <c r="A134" s="43" t="s">
        <v>10</v>
      </c>
      <c r="B134" s="11">
        <v>12</v>
      </c>
      <c r="C134" s="27">
        <v>22</v>
      </c>
      <c r="D134" s="27">
        <v>18</v>
      </c>
      <c r="E134" s="16">
        <v>12</v>
      </c>
    </row>
    <row r="135" spans="1:5" ht="19.5" customHeight="1">
      <c r="A135" s="43" t="s">
        <v>147</v>
      </c>
      <c r="B135" s="11">
        <v>2</v>
      </c>
      <c r="C135" s="27">
        <v>7</v>
      </c>
      <c r="D135" s="27">
        <v>6</v>
      </c>
      <c r="E135" s="16">
        <v>9</v>
      </c>
    </row>
    <row r="136" spans="1:5" ht="19.5" customHeight="1">
      <c r="A136" s="43" t="s">
        <v>8</v>
      </c>
      <c r="B136" s="11">
        <v>5</v>
      </c>
      <c r="C136" s="27">
        <v>7</v>
      </c>
      <c r="D136" s="27">
        <v>10</v>
      </c>
      <c r="E136" s="16">
        <v>8</v>
      </c>
    </row>
    <row r="137" spans="1:5" ht="19.5" customHeight="1">
      <c r="A137" s="44" t="s">
        <v>144</v>
      </c>
      <c r="B137" s="11">
        <v>1</v>
      </c>
      <c r="C137" s="28"/>
      <c r="D137" s="27"/>
      <c r="E137" s="39"/>
    </row>
    <row r="138" spans="1:5" ht="19.5" customHeight="1">
      <c r="A138" s="43" t="s">
        <v>128</v>
      </c>
      <c r="B138" s="11">
        <v>4</v>
      </c>
      <c r="C138" s="27">
        <v>12</v>
      </c>
      <c r="D138" s="27">
        <v>10</v>
      </c>
      <c r="E138" s="16">
        <v>8</v>
      </c>
    </row>
    <row r="139" spans="1:5" ht="19.5" customHeight="1">
      <c r="A139" s="43" t="s">
        <v>11</v>
      </c>
      <c r="B139" s="11">
        <v>23</v>
      </c>
      <c r="C139" s="27">
        <v>12</v>
      </c>
      <c r="D139" s="27">
        <v>20</v>
      </c>
      <c r="E139" s="16">
        <v>5</v>
      </c>
    </row>
    <row r="140" spans="1:5" ht="27" customHeight="1">
      <c r="A140" s="36" t="s">
        <v>13</v>
      </c>
      <c r="B140" s="11">
        <v>19</v>
      </c>
      <c r="C140" s="27">
        <v>15</v>
      </c>
      <c r="D140" s="27">
        <v>17</v>
      </c>
      <c r="E140" s="16">
        <v>24</v>
      </c>
    </row>
    <row r="141" spans="1:5" ht="27" customHeight="1">
      <c r="A141" s="36" t="s">
        <v>185</v>
      </c>
      <c r="B141" s="43"/>
      <c r="C141" s="27"/>
      <c r="D141" s="27">
        <v>1</v>
      </c>
      <c r="E141" s="16">
        <v>1</v>
      </c>
    </row>
    <row r="142" spans="1:5" ht="19.5" customHeight="1">
      <c r="A142" s="36" t="s">
        <v>160</v>
      </c>
      <c r="B142" s="16">
        <v>2</v>
      </c>
      <c r="C142" s="27">
        <v>1</v>
      </c>
      <c r="D142" s="27"/>
      <c r="E142" s="39"/>
    </row>
    <row r="143" spans="1:5" ht="9.9499999999999993" customHeight="1"/>
    <row r="144" spans="1:5" ht="13.5" customHeight="1">
      <c r="A144" s="45" t="s">
        <v>98</v>
      </c>
      <c r="B144" s="3">
        <f>SUM(B115:B142)</f>
        <v>564</v>
      </c>
      <c r="C144" s="3">
        <f>SUM(C115:C142)</f>
        <v>485</v>
      </c>
      <c r="D144" s="3">
        <f>SUM(D115:D142)</f>
        <v>513</v>
      </c>
      <c r="E144" s="3">
        <f>SUM(E115:E142)</f>
        <v>507</v>
      </c>
    </row>
    <row r="145" spans="1:5" ht="19.5" customHeight="1"/>
    <row r="146" spans="1:5" ht="19.5" customHeight="1">
      <c r="A146" s="2" t="s">
        <v>30</v>
      </c>
      <c r="B146" s="30">
        <v>2021</v>
      </c>
      <c r="C146" s="30">
        <v>2022</v>
      </c>
      <c r="D146" s="30">
        <v>2023</v>
      </c>
      <c r="E146" s="30">
        <v>2024</v>
      </c>
    </row>
    <row r="147" spans="1:5" ht="19.5" customHeight="1">
      <c r="A147" s="46" t="s">
        <v>134</v>
      </c>
      <c r="B147" s="1">
        <v>231</v>
      </c>
      <c r="C147" s="9">
        <v>197</v>
      </c>
      <c r="D147" s="39">
        <v>217</v>
      </c>
      <c r="E147" s="42">
        <v>224</v>
      </c>
    </row>
    <row r="148" spans="1:5" ht="19.5" customHeight="1">
      <c r="A148" s="39" t="s">
        <v>131</v>
      </c>
      <c r="B148" s="4">
        <v>19</v>
      </c>
      <c r="C148" s="4">
        <v>3</v>
      </c>
      <c r="D148" s="39"/>
      <c r="E148" s="39"/>
    </row>
    <row r="149" spans="1:5" ht="27.75" customHeight="1">
      <c r="A149" s="37" t="s">
        <v>161</v>
      </c>
      <c r="B149" s="4">
        <v>20</v>
      </c>
      <c r="C149" s="4">
        <v>22</v>
      </c>
      <c r="D149" s="39">
        <v>19</v>
      </c>
      <c r="E149" s="42">
        <v>31</v>
      </c>
    </row>
    <row r="150" spans="1:5" ht="19.5" customHeight="1">
      <c r="A150" s="39" t="s">
        <v>15</v>
      </c>
      <c r="B150" s="4">
        <v>57</v>
      </c>
      <c r="C150" s="4">
        <v>49</v>
      </c>
      <c r="D150" s="39">
        <v>47</v>
      </c>
      <c r="E150" s="42">
        <v>57</v>
      </c>
    </row>
    <row r="151" spans="1:5" ht="19.5" customHeight="1">
      <c r="A151" s="39" t="s">
        <v>14</v>
      </c>
      <c r="B151" s="4">
        <v>1</v>
      </c>
      <c r="C151" s="4">
        <v>1</v>
      </c>
      <c r="D151" s="39"/>
      <c r="E151" s="39"/>
    </row>
    <row r="152" spans="1:5" ht="19.5" customHeight="1">
      <c r="A152" s="41" t="s">
        <v>189</v>
      </c>
      <c r="B152" s="41"/>
      <c r="C152" s="41"/>
      <c r="D152" s="41"/>
      <c r="E152" s="41">
        <v>13</v>
      </c>
    </row>
    <row r="153" spans="1:5" ht="9.9499999999999993" customHeight="1"/>
    <row r="154" spans="1:5" ht="13.5" customHeight="1">
      <c r="A154" s="45" t="s">
        <v>99</v>
      </c>
      <c r="B154" s="3">
        <f>SUM(B147:B151)</f>
        <v>328</v>
      </c>
      <c r="C154" s="3">
        <f>SUM(C147:C151)</f>
        <v>272</v>
      </c>
      <c r="D154" s="3">
        <f>SUM(D147:D151)</f>
        <v>283</v>
      </c>
      <c r="E154" s="3">
        <f>SUM(E147:E152)</f>
        <v>325</v>
      </c>
    </row>
    <row r="155" spans="1:5" ht="19.5" customHeight="1"/>
    <row r="156" spans="1:5" ht="20.100000000000001" customHeight="1">
      <c r="A156" s="29" t="s">
        <v>29</v>
      </c>
      <c r="B156" s="31">
        <v>2021</v>
      </c>
      <c r="C156" s="31">
        <v>2022</v>
      </c>
      <c r="D156" s="31">
        <v>2023</v>
      </c>
      <c r="E156" s="31">
        <v>2024</v>
      </c>
    </row>
    <row r="157" spans="1:5" ht="20.100000000000001" customHeight="1">
      <c r="A157" s="47" t="s">
        <v>61</v>
      </c>
      <c r="B157" s="25">
        <v>65</v>
      </c>
      <c r="C157" s="9">
        <v>32</v>
      </c>
      <c r="D157" s="41">
        <v>41</v>
      </c>
      <c r="E157" s="42">
        <v>41</v>
      </c>
    </row>
    <row r="158" spans="1:5" ht="20.100000000000001" customHeight="1">
      <c r="A158" s="38" t="s">
        <v>135</v>
      </c>
      <c r="B158" s="4">
        <v>134</v>
      </c>
      <c r="C158" s="4">
        <v>116</v>
      </c>
      <c r="D158" s="41">
        <v>124</v>
      </c>
      <c r="E158" s="42">
        <v>134</v>
      </c>
    </row>
    <row r="159" spans="1:5" ht="20.100000000000001" customHeight="1">
      <c r="A159" s="38" t="s">
        <v>162</v>
      </c>
      <c r="B159" s="4">
        <v>2</v>
      </c>
      <c r="C159" s="14">
        <v>2</v>
      </c>
      <c r="D159" s="41"/>
      <c r="E159" s="39"/>
    </row>
    <row r="160" spans="1:5" ht="20.100000000000001" customHeight="1">
      <c r="A160" s="39" t="s">
        <v>129</v>
      </c>
      <c r="B160" s="4">
        <v>19</v>
      </c>
      <c r="C160" s="14">
        <v>11</v>
      </c>
      <c r="D160" s="41">
        <v>13</v>
      </c>
      <c r="E160" s="42">
        <v>12</v>
      </c>
    </row>
    <row r="161" spans="1:5" ht="20.100000000000001" customHeight="1">
      <c r="A161" s="39" t="s">
        <v>175</v>
      </c>
      <c r="B161" s="4"/>
      <c r="C161" s="14">
        <v>1</v>
      </c>
      <c r="D161" s="41"/>
      <c r="E161" s="39"/>
    </row>
    <row r="162" spans="1:5" ht="20.100000000000001" customHeight="1">
      <c r="A162" s="39" t="s">
        <v>163</v>
      </c>
      <c r="B162" s="4">
        <v>1</v>
      </c>
      <c r="C162" s="4"/>
      <c r="D162" s="41"/>
      <c r="E162" s="39"/>
    </row>
    <row r="163" spans="1:5" ht="20.100000000000001" customHeight="1">
      <c r="A163" s="39" t="s">
        <v>176</v>
      </c>
      <c r="B163" s="4"/>
      <c r="C163" s="14">
        <v>1</v>
      </c>
      <c r="D163" s="41">
        <v>6</v>
      </c>
      <c r="E163" s="39">
        <v>6</v>
      </c>
    </row>
    <row r="164" spans="1:5" ht="20.100000000000001" customHeight="1">
      <c r="A164" s="39" t="s">
        <v>164</v>
      </c>
      <c r="B164" s="4">
        <v>4</v>
      </c>
      <c r="C164" s="14">
        <v>16</v>
      </c>
      <c r="D164" s="41">
        <v>14</v>
      </c>
      <c r="E164" s="42">
        <v>16</v>
      </c>
    </row>
    <row r="165" spans="1:5" ht="8.1" customHeight="1">
      <c r="E165" s="39"/>
    </row>
    <row r="166" spans="1:5" ht="13.5" customHeight="1">
      <c r="A166" s="45" t="s">
        <v>100</v>
      </c>
      <c r="B166" s="3">
        <f>SUM(B157:B164)</f>
        <v>225</v>
      </c>
      <c r="C166" s="3">
        <f>SUM(C157:C164)</f>
        <v>179</v>
      </c>
      <c r="D166" s="3">
        <f>SUM(D157:D164)</f>
        <v>198</v>
      </c>
      <c r="E166" s="3">
        <f>SUM(E157:E164)</f>
        <v>209</v>
      </c>
    </row>
    <row r="167" spans="1:5" ht="20.100000000000001" customHeight="1"/>
    <row r="168" spans="1:5" ht="20.100000000000001" customHeight="1">
      <c r="A168" s="2" t="s">
        <v>110</v>
      </c>
      <c r="B168" s="30">
        <v>2021</v>
      </c>
      <c r="C168" s="30">
        <v>2022</v>
      </c>
      <c r="D168" s="30">
        <v>2023</v>
      </c>
      <c r="E168" s="30">
        <v>2024</v>
      </c>
    </row>
    <row r="169" spans="1:5" ht="20.100000000000001" customHeight="1">
      <c r="A169" s="41" t="s">
        <v>111</v>
      </c>
      <c r="B169" s="9">
        <v>135</v>
      </c>
      <c r="C169" s="9">
        <v>119</v>
      </c>
      <c r="D169" s="41">
        <v>122</v>
      </c>
      <c r="E169" s="23">
        <v>149</v>
      </c>
    </row>
    <row r="170" spans="1:5" ht="20.100000000000001" customHeight="1">
      <c r="A170" s="39" t="s">
        <v>148</v>
      </c>
      <c r="B170" s="4">
        <v>6</v>
      </c>
      <c r="C170" s="4">
        <v>14</v>
      </c>
      <c r="D170" s="41">
        <v>16</v>
      </c>
      <c r="E170" s="42">
        <v>14</v>
      </c>
    </row>
    <row r="171" spans="1:5" ht="8.1" customHeight="1"/>
    <row r="172" spans="1:5" ht="13.5" customHeight="1">
      <c r="A172" s="45" t="s">
        <v>136</v>
      </c>
      <c r="B172" s="3">
        <f>SUM(B169:B170)</f>
        <v>141</v>
      </c>
      <c r="C172" s="3">
        <f>SUM(C169:C170)</f>
        <v>133</v>
      </c>
      <c r="D172" s="3">
        <f>SUM(D169:D170)</f>
        <v>138</v>
      </c>
      <c r="E172" s="3">
        <f>SUM(E169:E170)</f>
        <v>163</v>
      </c>
    </row>
    <row r="173" spans="1:5" ht="19.5" customHeight="1"/>
    <row r="174" spans="1:5" ht="19.5" customHeight="1">
      <c r="A174" s="2" t="s">
        <v>28</v>
      </c>
      <c r="B174" s="30">
        <v>2021</v>
      </c>
      <c r="C174" s="30">
        <v>2022</v>
      </c>
      <c r="D174" s="30">
        <v>2023</v>
      </c>
      <c r="E174" s="30">
        <v>2024</v>
      </c>
    </row>
    <row r="175" spans="1:5" ht="19.5" customHeight="1">
      <c r="A175" s="41" t="s">
        <v>88</v>
      </c>
      <c r="B175" s="9">
        <v>33</v>
      </c>
      <c r="C175" s="9">
        <v>44</v>
      </c>
      <c r="D175" s="41">
        <v>46</v>
      </c>
      <c r="E175" s="23">
        <v>46</v>
      </c>
    </row>
    <row r="176" spans="1:5" ht="9.9499999999999993" customHeight="1"/>
    <row r="177" spans="1:5" ht="13.5" customHeight="1">
      <c r="A177" s="45" t="s">
        <v>101</v>
      </c>
      <c r="B177" s="3">
        <f>SUM(B175:B175)</f>
        <v>33</v>
      </c>
      <c r="C177" s="3">
        <f>SUM(C175:C175)</f>
        <v>44</v>
      </c>
      <c r="D177" s="3">
        <f>SUM(D175:D175)</f>
        <v>46</v>
      </c>
      <c r="E177" s="3">
        <f>SUM(E175:E175)</f>
        <v>46</v>
      </c>
    </row>
    <row r="178" spans="1:5" ht="19.5" customHeight="1"/>
    <row r="179" spans="1:5" ht="19.5" customHeight="1">
      <c r="A179" s="2" t="s">
        <v>33</v>
      </c>
      <c r="B179" s="2">
        <v>2021</v>
      </c>
      <c r="C179" s="2">
        <v>2022</v>
      </c>
      <c r="D179" s="2">
        <v>2023</v>
      </c>
      <c r="E179" s="2">
        <v>2024</v>
      </c>
    </row>
    <row r="180" spans="1:5" ht="19.5" customHeight="1">
      <c r="A180" s="39" t="s">
        <v>89</v>
      </c>
      <c r="B180" s="4">
        <v>14</v>
      </c>
      <c r="C180" s="9">
        <v>6</v>
      </c>
      <c r="D180" s="41">
        <v>14</v>
      </c>
      <c r="E180" s="42">
        <v>9</v>
      </c>
    </row>
    <row r="181" spans="1:5" ht="19.5" customHeight="1">
      <c r="A181" s="40" t="s">
        <v>137</v>
      </c>
      <c r="B181" s="4">
        <v>11</v>
      </c>
      <c r="C181" s="4">
        <v>2</v>
      </c>
      <c r="D181" s="41">
        <v>9</v>
      </c>
      <c r="E181" s="39">
        <v>7</v>
      </c>
    </row>
    <row r="182" spans="1:5" ht="19.5" customHeight="1">
      <c r="A182" s="40" t="s">
        <v>111</v>
      </c>
      <c r="B182" s="4">
        <v>15</v>
      </c>
      <c r="C182" s="4">
        <v>23</v>
      </c>
      <c r="D182" s="41">
        <v>17</v>
      </c>
      <c r="E182" s="39">
        <v>22</v>
      </c>
    </row>
    <row r="183" spans="1:5" ht="19.5" customHeight="1">
      <c r="A183" s="40" t="s">
        <v>138</v>
      </c>
      <c r="B183" s="4">
        <v>35</v>
      </c>
      <c r="C183" s="4">
        <v>27</v>
      </c>
      <c r="D183" s="41">
        <v>34</v>
      </c>
      <c r="E183" s="39">
        <v>40</v>
      </c>
    </row>
    <row r="184" spans="1:5" ht="9.9499999999999993" customHeight="1"/>
    <row r="185" spans="1:5" ht="13.5" customHeight="1">
      <c r="A185" s="45" t="s">
        <v>102</v>
      </c>
      <c r="B185" s="3">
        <f>SUM(B180:B183)</f>
        <v>75</v>
      </c>
      <c r="C185" s="3">
        <f>SUM(C180:C183)</f>
        <v>58</v>
      </c>
      <c r="D185" s="3">
        <f>SUM(D180:D183)</f>
        <v>74</v>
      </c>
      <c r="E185" s="3">
        <f>SUM(E180:E183)</f>
        <v>78</v>
      </c>
    </row>
    <row r="186" spans="1:5" ht="20.100000000000001" customHeight="1"/>
    <row r="187" spans="1:5" ht="20.100000000000001" customHeight="1">
      <c r="A187" s="2" t="s">
        <v>34</v>
      </c>
      <c r="B187" s="2">
        <v>2021</v>
      </c>
      <c r="C187" s="2">
        <v>2022</v>
      </c>
      <c r="D187" s="2">
        <v>2023</v>
      </c>
      <c r="E187" s="2">
        <v>2024</v>
      </c>
    </row>
    <row r="188" spans="1:5" ht="20.100000000000001" customHeight="1">
      <c r="A188" s="39" t="s">
        <v>55</v>
      </c>
      <c r="B188" s="4">
        <v>33</v>
      </c>
      <c r="C188" s="9">
        <v>28</v>
      </c>
      <c r="D188" s="41">
        <v>26</v>
      </c>
      <c r="E188" s="42">
        <v>29</v>
      </c>
    </row>
    <row r="189" spans="1:5" ht="20.100000000000001" customHeight="1">
      <c r="A189" s="39" t="s">
        <v>56</v>
      </c>
      <c r="B189" s="4">
        <v>28</v>
      </c>
      <c r="C189" s="4">
        <v>18</v>
      </c>
      <c r="D189" s="41">
        <v>19</v>
      </c>
      <c r="E189" s="39">
        <v>33</v>
      </c>
    </row>
    <row r="190" spans="1:5" ht="20.100000000000001" customHeight="1">
      <c r="A190" s="39" t="s">
        <v>130</v>
      </c>
      <c r="B190" s="4">
        <v>9</v>
      </c>
      <c r="C190" s="4">
        <v>8</v>
      </c>
      <c r="D190" s="41">
        <v>8</v>
      </c>
      <c r="E190" s="39">
        <v>10</v>
      </c>
    </row>
    <row r="191" spans="1:5" ht="8.1" customHeight="1"/>
    <row r="192" spans="1:5" ht="13.5" customHeight="1">
      <c r="A192" s="45" t="s">
        <v>103</v>
      </c>
      <c r="B192" s="3">
        <f>SUM(B188:B190)</f>
        <v>70</v>
      </c>
      <c r="C192" s="3">
        <f>SUM(C188:C190)</f>
        <v>54</v>
      </c>
      <c r="D192" s="3">
        <f>SUM(D188:D190)</f>
        <v>53</v>
      </c>
      <c r="E192" s="3">
        <f>SUM(E188:E190)</f>
        <v>72</v>
      </c>
    </row>
    <row r="193" spans="1:5" ht="19.5" customHeight="1"/>
    <row r="194" spans="1:5" ht="19.5" customHeight="1">
      <c r="A194" s="2" t="s">
        <v>35</v>
      </c>
      <c r="B194" s="2">
        <v>2021</v>
      </c>
      <c r="C194" s="2">
        <v>2022</v>
      </c>
      <c r="D194" s="2">
        <v>2023</v>
      </c>
      <c r="E194" s="2">
        <v>2024</v>
      </c>
    </row>
    <row r="195" spans="1:5" ht="19.5" customHeight="1">
      <c r="A195" s="39" t="s">
        <v>52</v>
      </c>
      <c r="B195" s="4">
        <v>31</v>
      </c>
      <c r="C195" s="9">
        <v>23</v>
      </c>
      <c r="D195" s="41">
        <v>21</v>
      </c>
      <c r="E195" s="42">
        <v>29</v>
      </c>
    </row>
    <row r="196" spans="1:5" ht="19.5" customHeight="1">
      <c r="A196" s="39" t="s">
        <v>90</v>
      </c>
      <c r="B196" s="4">
        <v>21</v>
      </c>
      <c r="C196" s="9">
        <v>16</v>
      </c>
      <c r="D196" s="41">
        <v>12</v>
      </c>
      <c r="E196" s="42">
        <v>20</v>
      </c>
    </row>
    <row r="197" spans="1:5" ht="19.5" customHeight="1">
      <c r="A197" s="39" t="s">
        <v>21</v>
      </c>
      <c r="B197" s="4">
        <v>26</v>
      </c>
      <c r="C197" s="23">
        <v>11</v>
      </c>
      <c r="D197" s="41">
        <v>17</v>
      </c>
      <c r="E197" s="42">
        <v>5</v>
      </c>
    </row>
    <row r="198" spans="1:5" ht="9.9499999999999993" customHeight="1"/>
    <row r="199" spans="1:5" ht="13.5" customHeight="1">
      <c r="A199" s="45" t="s">
        <v>104</v>
      </c>
      <c r="B199" s="3">
        <f>SUM(B195:B197)</f>
        <v>78</v>
      </c>
      <c r="C199" s="3">
        <f>SUM(C195:C197)</f>
        <v>50</v>
      </c>
      <c r="D199" s="3">
        <f>SUM(D195:D197)</f>
        <v>50</v>
      </c>
      <c r="E199" s="3">
        <f>SUM(E195:E197)</f>
        <v>54</v>
      </c>
    </row>
    <row r="200" spans="1:5" ht="20.100000000000001" customHeight="1"/>
    <row r="201" spans="1:5" ht="19.5" customHeight="1">
      <c r="A201" s="2" t="s">
        <v>38</v>
      </c>
      <c r="B201" s="2">
        <v>2021</v>
      </c>
      <c r="C201" s="2">
        <v>2022</v>
      </c>
      <c r="D201" s="2">
        <v>2023</v>
      </c>
      <c r="E201" s="2">
        <v>2024</v>
      </c>
    </row>
    <row r="202" spans="1:5" ht="19.5" customHeight="1">
      <c r="A202" s="39" t="s">
        <v>57</v>
      </c>
      <c r="B202" s="4">
        <v>54</v>
      </c>
      <c r="C202" s="9">
        <v>58</v>
      </c>
      <c r="D202" s="41">
        <v>58</v>
      </c>
      <c r="E202" s="42">
        <v>52</v>
      </c>
    </row>
    <row r="203" spans="1:5" ht="19.5" customHeight="1">
      <c r="A203" s="39" t="s">
        <v>58</v>
      </c>
      <c r="B203" s="4">
        <v>49</v>
      </c>
      <c r="C203" s="4">
        <v>45</v>
      </c>
      <c r="D203" s="41">
        <v>51</v>
      </c>
      <c r="E203" s="42">
        <v>57</v>
      </c>
    </row>
    <row r="204" spans="1:5" ht="19.5" customHeight="1">
      <c r="A204" s="40" t="s">
        <v>139</v>
      </c>
      <c r="B204" s="4">
        <v>33</v>
      </c>
      <c r="C204" s="14">
        <v>36</v>
      </c>
      <c r="D204" s="41">
        <v>30</v>
      </c>
      <c r="E204" s="42">
        <v>31</v>
      </c>
    </row>
    <row r="205" spans="1:5" ht="19.5" customHeight="1">
      <c r="A205" s="39" t="s">
        <v>117</v>
      </c>
      <c r="B205" s="14">
        <v>16</v>
      </c>
      <c r="C205" s="14">
        <v>7</v>
      </c>
      <c r="D205" s="41">
        <v>10</v>
      </c>
      <c r="E205" s="42">
        <v>6</v>
      </c>
    </row>
    <row r="206" spans="1:5" ht="9.9499999999999993" customHeight="1"/>
    <row r="207" spans="1:5" ht="13.5" customHeight="1">
      <c r="A207" s="45" t="s">
        <v>105</v>
      </c>
      <c r="B207" s="3">
        <f>SUM(B202:B205)</f>
        <v>152</v>
      </c>
      <c r="C207" s="3">
        <f>SUM(C202:C205)</f>
        <v>146</v>
      </c>
      <c r="D207" s="3">
        <f>SUM(D202:D205)</f>
        <v>149</v>
      </c>
      <c r="E207" s="3">
        <f>SUM(E202:E205)</f>
        <v>146</v>
      </c>
    </row>
    <row r="208" spans="1:5" ht="19.5" customHeight="1"/>
    <row r="209" spans="1:5" ht="19.5" customHeight="1">
      <c r="A209" s="2" t="s">
        <v>37</v>
      </c>
      <c r="B209" s="2">
        <v>2021</v>
      </c>
      <c r="C209" s="2">
        <v>2022</v>
      </c>
      <c r="D209" s="2">
        <v>2023</v>
      </c>
      <c r="E209" s="2">
        <v>2024</v>
      </c>
    </row>
    <row r="210" spans="1:5" ht="19.5" customHeight="1">
      <c r="A210" s="39" t="s">
        <v>79</v>
      </c>
      <c r="B210" s="4">
        <v>91</v>
      </c>
      <c r="C210" s="9">
        <v>116</v>
      </c>
      <c r="D210" s="41">
        <v>114</v>
      </c>
      <c r="E210" s="42">
        <v>86</v>
      </c>
    </row>
    <row r="211" spans="1:5" ht="19.5" customHeight="1">
      <c r="A211" s="39" t="s">
        <v>80</v>
      </c>
      <c r="B211" s="4">
        <v>91</v>
      </c>
      <c r="C211" s="4">
        <v>107</v>
      </c>
      <c r="D211" s="41">
        <v>106</v>
      </c>
      <c r="E211" s="42">
        <v>104</v>
      </c>
    </row>
    <row r="212" spans="1:5" ht="19.5" customHeight="1">
      <c r="A212" s="40" t="s">
        <v>165</v>
      </c>
      <c r="B212" s="4">
        <v>1</v>
      </c>
      <c r="C212" s="4"/>
      <c r="D212" s="41"/>
      <c r="E212" s="39"/>
    </row>
    <row r="213" spans="1:5" ht="19.5" customHeight="1">
      <c r="A213" s="39" t="s">
        <v>152</v>
      </c>
      <c r="B213" s="39"/>
      <c r="C213" s="39"/>
      <c r="D213" s="41">
        <v>1</v>
      </c>
      <c r="E213" s="39"/>
    </row>
    <row r="214" spans="1:5" ht="19.5" customHeight="1">
      <c r="A214" s="39" t="s">
        <v>118</v>
      </c>
      <c r="B214" s="4">
        <v>15</v>
      </c>
      <c r="C214" s="14">
        <v>9</v>
      </c>
      <c r="D214" s="41">
        <v>22</v>
      </c>
      <c r="E214" s="42">
        <v>18</v>
      </c>
    </row>
    <row r="215" spans="1:5" ht="30" customHeight="1">
      <c r="A215" s="35" t="s">
        <v>16</v>
      </c>
      <c r="B215" s="4">
        <v>20</v>
      </c>
      <c r="C215" s="14">
        <v>33</v>
      </c>
      <c r="D215" s="41">
        <v>25</v>
      </c>
      <c r="E215" s="42">
        <v>24</v>
      </c>
    </row>
    <row r="216" spans="1:5" ht="9.9499999999999993" customHeight="1"/>
    <row r="217" spans="1:5" ht="13.5" customHeight="1">
      <c r="A217" s="45" t="s">
        <v>106</v>
      </c>
      <c r="B217" s="3">
        <f>SUM(B210:B215)</f>
        <v>218</v>
      </c>
      <c r="C217" s="3">
        <f>SUM(C210:C215)</f>
        <v>265</v>
      </c>
      <c r="D217" s="3">
        <f>SUM(D210:D215)</f>
        <v>268</v>
      </c>
      <c r="E217" s="3">
        <f>SUM(E210:E215)</f>
        <v>232</v>
      </c>
    </row>
    <row r="218" spans="1:5" ht="19.5" customHeight="1"/>
    <row r="219" spans="1:5" ht="19.5" customHeight="1">
      <c r="A219" s="2" t="s">
        <v>39</v>
      </c>
      <c r="B219" s="2">
        <v>2021</v>
      </c>
      <c r="C219" s="2">
        <v>2022</v>
      </c>
      <c r="D219" s="2">
        <v>2023</v>
      </c>
      <c r="E219" s="2">
        <v>2024</v>
      </c>
    </row>
    <row r="220" spans="1:5" ht="19.5" customHeight="1">
      <c r="A220" s="9" t="s">
        <v>46</v>
      </c>
      <c r="B220" s="9">
        <v>50</v>
      </c>
      <c r="C220" s="9">
        <v>52</v>
      </c>
      <c r="D220" s="41">
        <v>51</v>
      </c>
      <c r="E220" s="23">
        <v>43</v>
      </c>
    </row>
    <row r="221" spans="1:5" ht="9.9499999999999993" customHeight="1"/>
    <row r="222" spans="1:5" ht="13.5" customHeight="1">
      <c r="A222" s="12" t="s">
        <v>109</v>
      </c>
      <c r="B222" s="3">
        <f>SUM(B220:B220)</f>
        <v>50</v>
      </c>
      <c r="C222" s="3">
        <f>SUM(C220:C220)</f>
        <v>52</v>
      </c>
      <c r="D222" s="3">
        <f>SUM(D220:D220)</f>
        <v>51</v>
      </c>
      <c r="E222" s="3">
        <f>SUM(E220:E220)</f>
        <v>43</v>
      </c>
    </row>
    <row r="223" spans="1:5" ht="20.100000000000001" customHeight="1"/>
    <row r="224" spans="1:5" ht="20.100000000000001" customHeight="1">
      <c r="A224" s="2" t="s">
        <v>36</v>
      </c>
      <c r="B224" s="2">
        <v>2021</v>
      </c>
      <c r="C224" s="2">
        <v>2022</v>
      </c>
      <c r="D224" s="2">
        <v>2023</v>
      </c>
      <c r="E224" s="2">
        <v>2024</v>
      </c>
    </row>
    <row r="225" spans="1:5" ht="20.100000000000001" customHeight="1">
      <c r="A225" s="39" t="s">
        <v>52</v>
      </c>
      <c r="B225" s="4">
        <v>25</v>
      </c>
      <c r="C225" s="9">
        <v>15</v>
      </c>
      <c r="D225" s="41">
        <v>28</v>
      </c>
      <c r="E225" s="39">
        <v>16</v>
      </c>
    </row>
    <row r="226" spans="1:5" ht="20.100000000000001" customHeight="1">
      <c r="A226" s="39" t="s">
        <v>59</v>
      </c>
      <c r="B226" s="4">
        <v>37</v>
      </c>
      <c r="C226" s="4">
        <v>37</v>
      </c>
      <c r="D226" s="41">
        <v>31</v>
      </c>
      <c r="E226" s="39">
        <v>36</v>
      </c>
    </row>
    <row r="227" spans="1:5" ht="20.100000000000001" customHeight="1">
      <c r="A227" s="39" t="s">
        <v>79</v>
      </c>
      <c r="B227" s="4">
        <v>72</v>
      </c>
      <c r="C227" s="14">
        <v>86</v>
      </c>
      <c r="D227" s="41">
        <v>82</v>
      </c>
      <c r="E227" s="39">
        <v>74</v>
      </c>
    </row>
    <row r="228" spans="1:5" ht="20.100000000000001" customHeight="1">
      <c r="A228" s="39" t="s">
        <v>80</v>
      </c>
      <c r="B228" s="4">
        <v>83</v>
      </c>
      <c r="C228" s="14">
        <v>64</v>
      </c>
      <c r="D228" s="41">
        <v>81</v>
      </c>
      <c r="E228" s="39">
        <v>83</v>
      </c>
    </row>
    <row r="229" spans="1:5" ht="20.100000000000001" customHeight="1">
      <c r="A229" s="39" t="s">
        <v>60</v>
      </c>
      <c r="B229" s="4">
        <v>76</v>
      </c>
      <c r="C229" s="14">
        <v>77</v>
      </c>
      <c r="D229" s="41">
        <v>81</v>
      </c>
      <c r="E229" s="39">
        <v>77</v>
      </c>
    </row>
    <row r="230" spans="1:5" s="6" customFormat="1" ht="30" customHeight="1">
      <c r="A230" s="35" t="s">
        <v>16</v>
      </c>
      <c r="B230" s="7">
        <v>23</v>
      </c>
      <c r="C230" s="17">
        <v>10</v>
      </c>
      <c r="D230" s="41">
        <v>22</v>
      </c>
      <c r="E230" s="37">
        <v>11</v>
      </c>
    </row>
    <row r="231" spans="1:5" s="6" customFormat="1" ht="19.5" customHeight="1">
      <c r="A231" s="35" t="s">
        <v>140</v>
      </c>
      <c r="B231" s="15">
        <v>32</v>
      </c>
      <c r="C231" s="17">
        <v>27</v>
      </c>
      <c r="D231" s="41">
        <v>31</v>
      </c>
      <c r="E231" s="37">
        <v>31</v>
      </c>
    </row>
    <row r="232" spans="1:5" ht="8.1" customHeight="1"/>
    <row r="233" spans="1:5" ht="13.5" customHeight="1">
      <c r="A233" s="45" t="s">
        <v>107</v>
      </c>
      <c r="B233" s="3">
        <f>SUM(B225:B231)</f>
        <v>348</v>
      </c>
      <c r="C233" s="3">
        <f>SUM(C225:C231)</f>
        <v>316</v>
      </c>
      <c r="D233" s="3">
        <f>SUM(D225:D231)</f>
        <v>356</v>
      </c>
      <c r="E233" s="3">
        <f>SUM(E225:E231)</f>
        <v>328</v>
      </c>
    </row>
    <row r="234" spans="1:5" ht="19.5" customHeight="1"/>
    <row r="235" spans="1:5" ht="19.5" customHeight="1">
      <c r="A235" s="2" t="s">
        <v>41</v>
      </c>
      <c r="B235" s="2">
        <v>2021</v>
      </c>
      <c r="C235" s="2">
        <v>2022</v>
      </c>
      <c r="D235" s="2">
        <v>2023</v>
      </c>
      <c r="E235" s="2">
        <v>2024</v>
      </c>
    </row>
    <row r="236" spans="1:5" ht="19.5" customHeight="1">
      <c r="A236" s="41" t="s">
        <v>66</v>
      </c>
      <c r="B236" s="1">
        <v>17</v>
      </c>
      <c r="C236" s="9">
        <v>10</v>
      </c>
      <c r="D236" s="41">
        <v>12</v>
      </c>
      <c r="E236" s="42">
        <v>12</v>
      </c>
    </row>
    <row r="237" spans="1:5" ht="19.5" customHeight="1">
      <c r="A237" s="39" t="s">
        <v>67</v>
      </c>
      <c r="B237" s="4">
        <v>12</v>
      </c>
      <c r="C237" s="9">
        <v>15</v>
      </c>
      <c r="D237" s="41">
        <v>13</v>
      </c>
      <c r="E237" s="39">
        <v>11</v>
      </c>
    </row>
    <row r="238" spans="1:5" ht="19.5" customHeight="1">
      <c r="A238" s="39" t="s">
        <v>166</v>
      </c>
      <c r="B238" s="4">
        <v>3</v>
      </c>
      <c r="C238" s="23">
        <v>4</v>
      </c>
      <c r="D238" s="41">
        <v>1</v>
      </c>
      <c r="E238" s="39">
        <v>2</v>
      </c>
    </row>
    <row r="239" spans="1:5" ht="9.9499999999999993" customHeight="1"/>
    <row r="240" spans="1:5" ht="13.5" customHeight="1">
      <c r="A240" s="45" t="s">
        <v>108</v>
      </c>
      <c r="B240" s="3">
        <f>SUM(B236:B238)</f>
        <v>32</v>
      </c>
      <c r="C240" s="3">
        <f>SUM(C236:C238)</f>
        <v>29</v>
      </c>
      <c r="D240" s="3">
        <f>SUM(D236:D238)</f>
        <v>26</v>
      </c>
      <c r="E240" s="3">
        <f>SUM(E236:E238)</f>
        <v>25</v>
      </c>
    </row>
    <row r="241" spans="1:5" ht="19.5" customHeight="1"/>
    <row r="242" spans="1:5" ht="19.5" customHeight="1">
      <c r="A242" s="2" t="s">
        <v>40</v>
      </c>
      <c r="B242" s="2">
        <v>2021</v>
      </c>
      <c r="C242" s="2">
        <v>2022</v>
      </c>
      <c r="D242" s="2">
        <v>2023</v>
      </c>
      <c r="E242" s="2">
        <v>2024</v>
      </c>
    </row>
    <row r="243" spans="1:5" ht="19.5" customHeight="1">
      <c r="A243" s="41" t="s">
        <v>46</v>
      </c>
      <c r="B243" s="9">
        <v>30</v>
      </c>
      <c r="C243" s="9">
        <v>31</v>
      </c>
      <c r="D243" s="41">
        <v>32</v>
      </c>
      <c r="E243" s="23">
        <v>33</v>
      </c>
    </row>
    <row r="244" spans="1:5" ht="10.5" customHeight="1"/>
    <row r="245" spans="1:5" ht="13.5" customHeight="1">
      <c r="A245" s="45" t="s">
        <v>145</v>
      </c>
      <c r="B245" s="3">
        <f>SUM(B243)</f>
        <v>30</v>
      </c>
      <c r="C245" s="3">
        <f>SUM(C243)</f>
        <v>31</v>
      </c>
      <c r="D245" s="3">
        <f>SUM(D243)</f>
        <v>32</v>
      </c>
      <c r="E245" s="3">
        <f>SUM(E243)</f>
        <v>33</v>
      </c>
    </row>
    <row r="246" spans="1:5" ht="19.5" customHeight="1"/>
    <row r="247" spans="1:5" ht="19.5" customHeight="1">
      <c r="A247" s="34" t="s">
        <v>42</v>
      </c>
      <c r="B247" s="5">
        <f>SUM(B29+B52+B62+B71+B82+B102+B112+B144+B154+B166+B172+B1948+B177+B185+B192+B199+B207+B217+B222+B233+B240+B245)</f>
        <v>6077</v>
      </c>
      <c r="C247" s="5">
        <f>SUM(C29+C52+C62+C71+C82+C102+C112+C144+C154+C166+C172+C1948+C177+C185+C192+C199+C207+C217+C222+C233+C240+C245)</f>
        <v>5556</v>
      </c>
      <c r="D247" s="5">
        <f>SUM(D29+D52+D62+D71+D82+D102+D112+D144+D154+D166+D172+D1948+D177+D185+D192+D199+D207+D217+D222+D233+D240+D245)</f>
        <v>5841</v>
      </c>
      <c r="E247" s="5">
        <f>SUM(E29+E52+E62+E71+E82+E102+E112+E144+E154+E166+E172+E1948+E177+E185+E192+E199+E207+E217+E222+E233+E240+E245)</f>
        <v>5980</v>
      </c>
    </row>
  </sheetData>
  <sortState ref="A209:C216">
    <sortCondition ref="A209:A216"/>
  </sortState>
  <mergeCells count="2">
    <mergeCell ref="A39:B39"/>
    <mergeCell ref="A1:E1"/>
  </mergeCells>
  <phoneticPr fontId="0" type="noConversion"/>
  <pageMargins left="0.74803149606299213" right="0.74803149606299213" top="0.98425196850393704" bottom="0.98425196850393704" header="0" footer="0"/>
  <pageSetup paperSize="9" scale="69" fitToHeight="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SET</vt:lpstr>
      <vt:lpstr>SET!Área_de_impresión</vt:lpstr>
      <vt:lpstr>SET!Print_Area</vt:lpstr>
      <vt:lpstr>SET!Print_Titles</vt:lpstr>
      <vt:lpstr>SET!Títulos_a_imprimir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Mpalacin</dc:creator>
  <cp:lastModifiedBy>usuario</cp:lastModifiedBy>
  <cp:lastPrinted>2023-05-25T11:19:28Z</cp:lastPrinted>
  <dcterms:created xsi:type="dcterms:W3CDTF">2014-01-10T07:36:42Z</dcterms:created>
  <dcterms:modified xsi:type="dcterms:W3CDTF">2025-02-03T09:57:53Z</dcterms:modified>
</cp:coreProperties>
</file>