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Estadísticas\EstadEvol21-24\"/>
    </mc:Choice>
  </mc:AlternateContent>
  <bookViews>
    <workbookView xWindow="0" yWindow="0" windowWidth="20490" windowHeight="7650"/>
  </bookViews>
  <sheets>
    <sheet name="Títulos" sheetId="1" r:id="rId1"/>
  </sheets>
  <definedNames>
    <definedName name="_xlnm.Print_Area" localSheetId="0">Títulos!$A$1:$E$291</definedName>
    <definedName name="Print_Area" localSheetId="0">Títulos!$A$1:$D$291</definedName>
    <definedName name="Print_Titles" localSheetId="0">Títulos!$1:$1</definedName>
    <definedName name="_xlnm.Print_Titles" localSheetId="0">Títulos!$1:$1</definedName>
  </definedNames>
  <calcPr calcId="162913"/>
</workbook>
</file>

<file path=xl/calcChain.xml><?xml version="1.0" encoding="utf-8"?>
<calcChain xmlns="http://schemas.openxmlformats.org/spreadsheetml/2006/main">
  <c r="E283" i="1" l="1"/>
  <c r="E277" i="1"/>
  <c r="E270" i="1"/>
  <c r="E251" i="1"/>
  <c r="E240" i="1"/>
  <c r="E231" i="1"/>
  <c r="E221" i="1"/>
  <c r="E214" i="1"/>
  <c r="E204" i="1"/>
  <c r="E198" i="1"/>
  <c r="E187" i="1"/>
  <c r="E175" i="1"/>
  <c r="E163" i="1"/>
  <c r="E125" i="1"/>
  <c r="E110" i="1"/>
  <c r="E91" i="1"/>
  <c r="E80" i="1"/>
  <c r="E69" i="1"/>
  <c r="E58" i="1"/>
  <c r="E256" i="1" l="1"/>
  <c r="E33" i="1"/>
  <c r="E289" i="1"/>
  <c r="E291" i="1" l="1"/>
  <c r="B270" i="1" l="1"/>
  <c r="B251" i="1"/>
  <c r="B231" i="1"/>
  <c r="B214" i="1"/>
  <c r="B58" i="1"/>
  <c r="B289" i="1" l="1"/>
  <c r="B283" i="1" l="1"/>
  <c r="B277" i="1"/>
  <c r="B256" i="1"/>
  <c r="B240" i="1"/>
  <c r="B221" i="1"/>
  <c r="B204" i="1"/>
  <c r="B198" i="1"/>
  <c r="B187" i="1"/>
  <c r="B175" i="1"/>
  <c r="B163" i="1"/>
  <c r="B125" i="1"/>
  <c r="B110" i="1"/>
  <c r="B91" i="1"/>
  <c r="B80" i="1"/>
  <c r="B69" i="1"/>
  <c r="B33" i="1"/>
  <c r="B291" i="1" s="1"/>
  <c r="C270" i="1" l="1"/>
  <c r="D231" i="1"/>
  <c r="D204" i="1"/>
  <c r="D175" i="1"/>
  <c r="D163" i="1"/>
  <c r="D125" i="1"/>
  <c r="D110" i="1" l="1"/>
  <c r="D80" i="1" l="1"/>
  <c r="D69" i="1" l="1"/>
  <c r="C58" i="1"/>
  <c r="C33" i="1" l="1"/>
  <c r="C214" i="1" l="1"/>
  <c r="D214" i="1"/>
  <c r="C231" i="1" l="1"/>
  <c r="C69" i="1" l="1"/>
  <c r="D58" i="1"/>
  <c r="C289" i="1" l="1"/>
  <c r="C283" i="1"/>
  <c r="C277" i="1"/>
  <c r="C256" i="1"/>
  <c r="C251" i="1"/>
  <c r="C240" i="1"/>
  <c r="C221" i="1"/>
  <c r="D198" i="1" l="1"/>
  <c r="D187" i="1" l="1"/>
  <c r="D91" i="1" l="1"/>
  <c r="C80" i="1"/>
  <c r="D33" i="1"/>
  <c r="D283" i="1" l="1"/>
  <c r="D277" i="1"/>
  <c r="D270" i="1"/>
  <c r="D256" i="1"/>
  <c r="D251" i="1"/>
  <c r="D240" i="1"/>
  <c r="D221" i="1"/>
  <c r="C204" i="1"/>
  <c r="C187" i="1"/>
  <c r="C175" i="1"/>
  <c r="C163" i="1"/>
  <c r="C125" i="1"/>
  <c r="C110" i="1"/>
  <c r="C91" i="1"/>
  <c r="D289" i="1" l="1"/>
  <c r="D291" i="1" s="1"/>
  <c r="C198" i="1"/>
  <c r="C291" i="1" s="1"/>
</calcChain>
</file>

<file path=xl/sharedStrings.xml><?xml version="1.0" encoding="utf-8"?>
<sst xmlns="http://schemas.openxmlformats.org/spreadsheetml/2006/main" count="245" uniqueCount="227">
  <si>
    <t>ESCUELA DE INGENIERÍA Y ARQUITECTURA / ZARAGOZA</t>
  </si>
  <si>
    <t>Graduado/a en Estudios en Arquitectura</t>
  </si>
  <si>
    <t>Graduado/a en Ingeniería de Tecnologías Industriales</t>
  </si>
  <si>
    <t>Graduado/a en Ingeniería de Tecnologías y Servicios de Telecomunicación</t>
  </si>
  <si>
    <t>Graduado/a en Ingeniería Eléctrica</t>
  </si>
  <si>
    <t>Graduado/a en Ingeniería Electrónica y Automática</t>
  </si>
  <si>
    <t>Graduado/a en Ingeniería en Diseño Industrial y Desarrollo de Producto</t>
  </si>
  <si>
    <t>Graduado/a en Ingeniería Informática</t>
  </si>
  <si>
    <t>Graduado/a en Ingeniería Mecánica</t>
  </si>
  <si>
    <t>Graduado/a en Ingeniería Química</t>
  </si>
  <si>
    <t>Máster Universitario en Arquitectura</t>
  </si>
  <si>
    <t>Máster Universitario en Energías Renovables y Eficiencia Energética</t>
  </si>
  <si>
    <t>Máster Universitario en Ingeniería Biomédica</t>
  </si>
  <si>
    <t>Máster Universitario en Ingeniería de Diseño de Producto</t>
  </si>
  <si>
    <t>Máster Universitario en Ingeniería de Telecomunicación</t>
  </si>
  <si>
    <t>Máster Universitario en Ingeniería Electrónica</t>
  </si>
  <si>
    <t>Máster Universitario en Ingeniería Industrial</t>
  </si>
  <si>
    <t>Máster Universitario en Ingeniería Informática</t>
  </si>
  <si>
    <t>Máster Universitario en Ingeniería Mecánica</t>
  </si>
  <si>
    <t>Máster Universitario en Ingeniería Química</t>
  </si>
  <si>
    <t>Total Escuela de Ingeniería y Arquitectura</t>
  </si>
  <si>
    <t>FACULTAD DE CIENCIAS / ZARAGOZA</t>
  </si>
  <si>
    <t>Graduado/a en Biotecnología</t>
  </si>
  <si>
    <t>Graduado/a en Física</t>
  </si>
  <si>
    <t>Graduado/a en Geología</t>
  </si>
  <si>
    <t>Graduado/a en Matemáticas</t>
  </si>
  <si>
    <t>Graduado/a en Óptica y Optometría</t>
  </si>
  <si>
    <t>Graduado/a en Química</t>
  </si>
  <si>
    <t>Máster Universitario en Biología molecular y celular</t>
  </si>
  <si>
    <t>Máster Universitario en Física y tecnologías físicas</t>
  </si>
  <si>
    <t>Máster Universitario en Geología: Tecnicas y Aplicaciones</t>
  </si>
  <si>
    <t>Máster Universitario en Materiales nanoestructurados para aplicaciones nanotecnológicas</t>
  </si>
  <si>
    <t>Máster Universitario en Química Industrial</t>
  </si>
  <si>
    <t>Máster Universitario en Química Molecular y Catálisis Homogénea</t>
  </si>
  <si>
    <t>Máster Universitario Erasmus Mundus en Ingeniería de Membranas</t>
  </si>
  <si>
    <t>Total Facultad de Ciencias</t>
  </si>
  <si>
    <t>FACULTAD DE CIENCIAS DE LA SALUD / ZARAGOZA</t>
  </si>
  <si>
    <t>Graduado/a en Enfermería</t>
  </si>
  <si>
    <t>Graduado/a en Fisioterapia</t>
  </si>
  <si>
    <t>Graduado/a en Terapia Ocupacional</t>
  </si>
  <si>
    <t>Máster Universitario en Gerontología Social</t>
  </si>
  <si>
    <t>Máster Universitario en Iniciación a la Investigación en Ciencias de la Enfermería</t>
  </si>
  <si>
    <t>Total Facultad de Ciencias de la Salud</t>
  </si>
  <si>
    <t>FACULTAD DE CIENCIAS SOCIALES Y DEL TRABAJO / ZARAGOZA</t>
  </si>
  <si>
    <t>Graduado/a en Relaciones Laborales y Recursos Humanos</t>
  </si>
  <si>
    <t>Graduado/a en Trabajo Social</t>
  </si>
  <si>
    <t>Máster Universitario en Relaciones de Género</t>
  </si>
  <si>
    <t>Total Facultad de Ciencias Sociales y del Trabajo</t>
  </si>
  <si>
    <t>FACULTAD DE DERECHO / ZARAGOZA</t>
  </si>
  <si>
    <t>Graduado/a en Derecho</t>
  </si>
  <si>
    <t>Licenciado/a en Derecho</t>
  </si>
  <si>
    <t>Máster Universitario en Abogacía</t>
  </si>
  <si>
    <t>Máster Universitario en Gestión Administrativa</t>
  </si>
  <si>
    <t>Máster Universitario en Prevención de Riesgos Laborales</t>
  </si>
  <si>
    <t>Total Facultad de Derecho</t>
  </si>
  <si>
    <t>FACULTAD DE ECONOMÍA Y EMPRESA / ZARAGOZA</t>
  </si>
  <si>
    <t>Graduado/a en Administración y Dirección de Empresas</t>
  </si>
  <si>
    <t>Graduado/a en Economía</t>
  </si>
  <si>
    <t>Graduado/a en Finanzas y Contabilidad</t>
  </si>
  <si>
    <t>Graduado/a en Marketing e Investigación de Mercados</t>
  </si>
  <si>
    <t>Licenciado/a en Administración y Dirección de Empresas</t>
  </si>
  <si>
    <t xml:space="preserve">Licenciado/a en Ciencias Económicas y Empresariales </t>
  </si>
  <si>
    <t>Máster Universitario en Auditoría</t>
  </si>
  <si>
    <t>Máster Universitario en Contabilidad y Finanzas</t>
  </si>
  <si>
    <t>Máster Universitario en Dirección, Estrategia y Marketing</t>
  </si>
  <si>
    <t>Máster Universitario en Economía</t>
  </si>
  <si>
    <t>Máster Universitario en Sociología de las Políticas Públicas y sociales</t>
  </si>
  <si>
    <t>Total Facultad de Economía y Empresa</t>
  </si>
  <si>
    <t>FACULTAD DE EDUCACIÓN / ZARAGOZA</t>
  </si>
  <si>
    <t>Graduado/a en Magisterio en Educación Infantil</t>
  </si>
  <si>
    <t>Graduado/a en Magisterio en Educación Primaria</t>
  </si>
  <si>
    <t>Maestro/a, especialidad de Educación Primaria</t>
  </si>
  <si>
    <t>Máster Universitario en Aprendizaje a lo largo de la vida: Iniciación a la investigación</t>
  </si>
  <si>
    <t>Máster Universitario en Profesorado de E.S.O., Bachillerato, Formación Profesional y Enseñanzas de Idiomas, Artísticas y Deportivas</t>
  </si>
  <si>
    <t>Total Facultad de Educación</t>
  </si>
  <si>
    <t>FACULTAD DE FILOSOFÍA Y LETRAS / ZARAGOZA</t>
  </si>
  <si>
    <t>Graduado/a en Estudios Clásicos</t>
  </si>
  <si>
    <t>Graduado/a en Estudios Ingleses</t>
  </si>
  <si>
    <t>Graduado/a en Filología Hispánica</t>
  </si>
  <si>
    <t>Graduado/a en Filosofía</t>
  </si>
  <si>
    <t>Graduado/a en Geografía y Ordenación del Territorio</t>
  </si>
  <si>
    <t>Graduado/a en Historia</t>
  </si>
  <si>
    <t>Graduado/a en Historia del Arte</t>
  </si>
  <si>
    <t>Graduado/a en Información y Documentación</t>
  </si>
  <si>
    <t>Graduado/a en Lenguas Modernas</t>
  </si>
  <si>
    <t>Graduado/a en Periodismo</t>
  </si>
  <si>
    <t>Licenciado/a en Filosofía y Letras</t>
  </si>
  <si>
    <t>Licenciado/a en Historia del Arte</t>
  </si>
  <si>
    <t>Máster Universitario en Consultoría de Información y Comunicación Digital</t>
  </si>
  <si>
    <t>Máster Universitario en Estudios Avanzados en Historia del Arte</t>
  </si>
  <si>
    <t>Máster Universitario en Gestión del patrimonio cultural</t>
  </si>
  <si>
    <t>Máster Universitario en Historia Contemporánea</t>
  </si>
  <si>
    <t>Máster Universitario en Investigación en Filosofía</t>
  </si>
  <si>
    <t>Máster Universitario en Investigación y Estudios Avanzados en Historia</t>
  </si>
  <si>
    <t>Máster Universitario en Mundo Antiguo y Patrimonio Arqueológico</t>
  </si>
  <si>
    <t>Máster Universitario en Ordenación Territorial y Medioambiental</t>
  </si>
  <si>
    <t>Máster Universitario en Tecnologías de la información geográfica para la ordenación del territorio: sistemas de información geográfica y teledetección</t>
  </si>
  <si>
    <t>Total Facultad de Filosofía y Letras</t>
  </si>
  <si>
    <t>FACULTAD DE MEDICINA / ZARAGOZA</t>
  </si>
  <si>
    <t>Graduado/a en Medicina</t>
  </si>
  <si>
    <t>Licenciado/a en Medicina</t>
  </si>
  <si>
    <t>Máster Universitario en Condicionantes genéticos, nutricionales y ambientales del crecimiento</t>
  </si>
  <si>
    <t>Máster Universitario en Iniciación a la Investigación en Medicina</t>
  </si>
  <si>
    <t>Máster Universitario en Salud Pública</t>
  </si>
  <si>
    <t>Total Facultad de Medicina</t>
  </si>
  <si>
    <t>FACULTAD DE VETERINARIA / ZARAGOZA</t>
  </si>
  <si>
    <t>Graduado/a en Ciencia y Tecnología de los Alimentos</t>
  </si>
  <si>
    <t>Graduado/a en Veterinaria</t>
  </si>
  <si>
    <t>Licenciado/a en Veterinaria</t>
  </si>
  <si>
    <t>Máster Universitario en Calidad, Seguridad y Tecnología de los Alimentos</t>
  </si>
  <si>
    <t>Total Facultad de Veterinaria</t>
  </si>
  <si>
    <t>CENTRO UNIVERSITARIO DE LA DEFENSA / ZARAGOZA</t>
  </si>
  <si>
    <t>Graduado/a en Ingeniería de Organización Industrial</t>
  </si>
  <si>
    <t>Máster Universitario en Dirección y Gestión de Adquisiciones de Sistemas para la Defensa</t>
  </si>
  <si>
    <t>Total Centro Universitario de la Defensa</t>
  </si>
  <si>
    <t>ESCUELA UNIVERSITARIA DE TURISMO / ZARAGOZA</t>
  </si>
  <si>
    <t>Diplomado/a en Turismo</t>
  </si>
  <si>
    <t>Graduado/a en Turismo</t>
  </si>
  <si>
    <t>Total Escuela Universitaria de Turismo</t>
  </si>
  <si>
    <t>ESCUELA UNIVERSITARIA POLITÉCNICA DE LA ALMUNIA</t>
  </si>
  <si>
    <t>Graduado/a en Arquitectura Técnica</t>
  </si>
  <si>
    <t>Graduado/a en Ingeniería Civil</t>
  </si>
  <si>
    <t>Graduado/a en Ingeniería Mecatrónica</t>
  </si>
  <si>
    <t>Total Escuela Universitaria Politécnica de La Almunia</t>
  </si>
  <si>
    <t>ESCUELA POLITÉCNICA SUPERIOR / HUESCA</t>
  </si>
  <si>
    <t>Graduado/a en Ciencias Ambientales</t>
  </si>
  <si>
    <t>Graduado/a en Ingeniería Agroalimentaria y del Medio Rural</t>
  </si>
  <si>
    <t>Máster Universitario en Ingeniería Agronómica</t>
  </si>
  <si>
    <t>Total Escuela Politécnica Superior</t>
  </si>
  <si>
    <t>FACULTAD DE EMPRESA Y GESTIÓN PÚBLICA / HUESCA</t>
  </si>
  <si>
    <t>Graduado/a en Gestión y Administración Pública</t>
  </si>
  <si>
    <t>Máster Universitario en Dirección y Planificación del Turismo</t>
  </si>
  <si>
    <t>Total Facultad de Empresa y Gestión Pública</t>
  </si>
  <si>
    <t>FACULTAD DE CIENCIAS DE LA SALUD Y DEL DEPORTE / HUESCA</t>
  </si>
  <si>
    <t>Graduado/a en Ciencias de la Actividad Física y del Deporte</t>
  </si>
  <si>
    <t>Graduado/a en Nutrición Humana y Dietética</t>
  </si>
  <si>
    <t>Graduado/a en Odontología</t>
  </si>
  <si>
    <t>Máster Universitario en Evaluación y Entrenamiento Físico para la Salud</t>
  </si>
  <si>
    <t>Total Facultad de Ciencias de la Salud y del Deporte</t>
  </si>
  <si>
    <t>FACULTAD DE CIENCIAS HUMANAS Y DE LA EDUCACIÓN / HUESCA</t>
  </si>
  <si>
    <t>Máster Universitario en Estudios Avanzados sobre el Lenguaje, la Comunicación y sus Patologías</t>
  </si>
  <si>
    <t>Total Facultad de Ciencias Humanas y de la Educación</t>
  </si>
  <si>
    <t>ESCUELA UNIVERSITARIA DE ENFERMERÍA DE HUESCA</t>
  </si>
  <si>
    <t>Total Escuela Universitaria de Enfermería de Huesca</t>
  </si>
  <si>
    <t>FACULTAD DE CIENCIAS SOCIALES Y  HUMANAS / TERUEL</t>
  </si>
  <si>
    <t>Graduado/a en Bellas Artes</t>
  </si>
  <si>
    <t>Graduado/a en Psicología</t>
  </si>
  <si>
    <t>Máster Universitario en Psicología General Sanitaria</t>
  </si>
  <si>
    <t>Total Facultad de Ciencias Sociales y Humanas</t>
  </si>
  <si>
    <t>ESCUELA UNIVERSITARIA POLITÉCNICA DE TERUEL</t>
  </si>
  <si>
    <t>Total Escuela Universitaria Politécnica de Teruel</t>
  </si>
  <si>
    <t>ESCUELA UNIVERSITARIA DE ENFERMERÍA DE TERUEL</t>
  </si>
  <si>
    <t>Total Escuela Universitaria de Enfermería de Teruel</t>
  </si>
  <si>
    <t>ESCUELA DE DOCTORADO / ZARAGOZA</t>
  </si>
  <si>
    <t>Doctor/a por la Universidad de Zaragoza (EEES)</t>
  </si>
  <si>
    <t>Total Escuela de Doctorado</t>
  </si>
  <si>
    <t>TOTAL UNIVERSIDAD</t>
  </si>
  <si>
    <t>Ingeniero/a Técnico/a Industrial, especialidad en Mecánica</t>
  </si>
  <si>
    <t>Máster Universitario en Derecho de la Administración Pública</t>
  </si>
  <si>
    <t>Ingeniero/a Industrial</t>
  </si>
  <si>
    <t>Máster Universitario en Robótica, Gráficos y Visión por Computador / Robotics, Graphics and Computer Vision</t>
  </si>
  <si>
    <t>Licenciado/a en Psicopedagogía</t>
  </si>
  <si>
    <t>Máster Universitario en Traducción de Textos Especializados</t>
  </si>
  <si>
    <t>Máster Universitario en Condicionantes Genéticos, nutricionales y ambientales del crecimiento y desarrollo - NUTRENVIGEN (G+D) Factors</t>
  </si>
  <si>
    <t>Máster Universitario en Salud Global: Integración de la Salud Ambiental, Humana y Animal</t>
  </si>
  <si>
    <t>Máster Universitario en Innovación y Emprendimiento en Tecnologías para la Salud y el Bienestar</t>
  </si>
  <si>
    <t>Doctor/a por la Universidad de Zaragoza (no EEES)</t>
  </si>
  <si>
    <t>Diplomado/a en Trabajo Social</t>
  </si>
  <si>
    <t>Ingeniero/a Técnico/a Industrial, especialidad en Electricidad</t>
  </si>
  <si>
    <t>Ingeniero Técnico Industrial, especialidad en Química Industrial</t>
  </si>
  <si>
    <t>Máster Universitario en Modelización e Investigación Matemática, Estadística y Computación</t>
  </si>
  <si>
    <t>Diplomado/a en Enfermería</t>
  </si>
  <si>
    <t>Máster Universitario en Especialización e Investigación en Derecho</t>
  </si>
  <si>
    <t>Máster Universitario en Unión Europea</t>
  </si>
  <si>
    <t>Maestro/a, especialidad de Audición y Lenguaje</t>
  </si>
  <si>
    <t>Diplomado/a en Biblioteconomía y Documentación</t>
  </si>
  <si>
    <t>Máster Universitario en Enseñanza del Español como Lengua Extranjera</t>
  </si>
  <si>
    <t>Licenciado/a en Medicina y Cirugía</t>
  </si>
  <si>
    <t>Máster Universitario en Iniciación a la Investigación en  Ciencia y Tecnología de los Alimentos</t>
  </si>
  <si>
    <t>Máster Universitario en Nutrición Animal</t>
  </si>
  <si>
    <t>Maestro/a, especialidad de Educación Infantil</t>
  </si>
  <si>
    <t>Diplomado/a en Relaciones Laborales</t>
  </si>
  <si>
    <t>Diplomado/a en Profesorado de Educación General Básica</t>
  </si>
  <si>
    <t>Ingeniero/a de Telecomunicación</t>
  </si>
  <si>
    <t>Ingeniero/a en Informática</t>
  </si>
  <si>
    <t>Ingeniero/a Técnico/a Industrial, especialidad en Electrónica Industrial</t>
  </si>
  <si>
    <t>Máster Universitario en Biofísica y Biotecnología Cuantitativa / Master in Biophysics and Quantitative Biotechnology</t>
  </si>
  <si>
    <t>Máster Universitario en Economía Circular</t>
  </si>
  <si>
    <t>Máster Universitario en Física del Universo: Cosmología, Astrofísica, Partículas y Astropartículas</t>
  </si>
  <si>
    <t>Diplomado/a en Terapia Ocupacional</t>
  </si>
  <si>
    <t>Máster Universitario en Gestión Estratégica de Recursos Humanos</t>
  </si>
  <si>
    <t>Diplomado/a en Ciencias Empresariales</t>
  </si>
  <si>
    <t>Licenciado/a en Economía</t>
  </si>
  <si>
    <t>Máster Universitario en Investigación en Economía</t>
  </si>
  <si>
    <t>Maestro/a, especialidad de Educación Musical</t>
  </si>
  <si>
    <t>Licenciado/a en Filología Hispánica</t>
  </si>
  <si>
    <t>Licenciado/a en Filología Inglesa</t>
  </si>
  <si>
    <t>Máster Universitario en Culturas e Identidades Hispánicas</t>
  </si>
  <si>
    <t>Máster Universitario en Estudios Filosóficos</t>
  </si>
  <si>
    <t>Licenciado/a en Odontología</t>
  </si>
  <si>
    <t>Maestro/a especialidad de Educación Infantil</t>
  </si>
  <si>
    <t>TÍTULOS SOLICITADOS</t>
  </si>
  <si>
    <t>Máster Universitario en Sistemas Mecánicos</t>
  </si>
  <si>
    <t>Máster Universitario en Biotecnología Cuantitativa</t>
  </si>
  <si>
    <t>Licenciado/aen Geografía</t>
  </si>
  <si>
    <t>Licenciado/a en Historia</t>
  </si>
  <si>
    <t>Máster Universitario en Estudios Avanzados de Literatura y Cine en Lengua Inglesa</t>
  </si>
  <si>
    <t>Master Univesitario en Literaturas Hispánicas y Lengua Española: Tradición e Identidades</t>
  </si>
  <si>
    <t>Máster Universitario en Iniciación a la Investigación en  Ciencias Veterinarias</t>
  </si>
  <si>
    <t>Graduado/a Social</t>
  </si>
  <si>
    <t>Maestro/a, especialidad de Educación Especial</t>
  </si>
  <si>
    <t>Maestro/a, especialidad de Educación Física</t>
  </si>
  <si>
    <t>Licenciado/a en Filología Clásica</t>
  </si>
  <si>
    <t>CENTRO DE ENSEÑANZAS INTEGRADAS</t>
  </si>
  <si>
    <t>Ingeniero/a Técnico/a Textil</t>
  </si>
  <si>
    <t>Total Centro de Enseñanzas Integradas</t>
  </si>
  <si>
    <t>Arquitecto/a Técnico/a</t>
  </si>
  <si>
    <t>Diplomado/a en Gestión y Administración Pública</t>
  </si>
  <si>
    <t>Licenciado/a en Ciencias del Trabajo</t>
  </si>
  <si>
    <t>Licenciado/a en Ciencias (Matemáticas)</t>
  </si>
  <si>
    <t>Licenciado/a en Bioquímica</t>
  </si>
  <si>
    <t>Licenciado/a en Química</t>
  </si>
  <si>
    <t>Máster Universitario en Ingeniería de sistemas e informática</t>
  </si>
  <si>
    <t>Ingeniero/a Técnico/a Agrícola, especialidad en Hortofruticultura y Jardinería</t>
  </si>
  <si>
    <t>Máster Universitario en TIGs para la OT: SIGs y teledetección</t>
  </si>
  <si>
    <t>Máster Universitario en Inmunología Tumoral e Inmunoterapia del Cáncer</t>
  </si>
  <si>
    <t>Diplomado en Relaciones Laborales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</si>
</sst>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FFFFFF"/>
      <name val="Arial"/>
      <family val="2"/>
    </font>
    <font>
      <sz val="10"/>
      <color rgb="FF000000"/>
      <name val="Arial Unicode MS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CCCCFF"/>
        <bgColor rgb="FFCCCCFF"/>
      </patternFill>
    </fill>
    <fill>
      <patternFill patternType="solid">
        <fgColor rgb="FF002060"/>
        <bgColor rgb="FF002060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1" fontId="0" fillId="0" borderId="0" xfId="0" applyNumberFormat="1"/>
    <xf numFmtId="1" fontId="0" fillId="0" borderId="1" xfId="0" applyNumberFormat="1" applyBorder="1"/>
    <xf numFmtId="0" fontId="4" fillId="3" borderId="0" xfId="0" applyFont="1" applyFill="1" applyAlignment="1">
      <alignment horizontal="right" vertical="center" wrapText="1"/>
    </xf>
    <xf numFmtId="1" fontId="4" fillId="3" borderId="0" xfId="0" applyNumberFormat="1" applyFont="1" applyFill="1" applyAlignment="1">
      <alignment vertical="center" wrapText="1"/>
    </xf>
    <xf numFmtId="0" fontId="0" fillId="0" borderId="2" xfId="0" applyBorder="1"/>
    <xf numFmtId="1" fontId="0" fillId="0" borderId="2" xfId="0" applyNumberFormat="1" applyBorder="1"/>
    <xf numFmtId="0" fontId="0" fillId="0" borderId="1" xfId="0" applyBorder="1"/>
    <xf numFmtId="1" fontId="2" fillId="2" borderId="0" xfId="0" applyNumberFormat="1" applyFont="1" applyFill="1" applyAlignment="1">
      <alignment vertical="center" wrapText="1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left" wrapText="1"/>
    </xf>
    <xf numFmtId="0" fontId="0" fillId="0" borderId="2" xfId="0" applyBorder="1" applyAlignment="1"/>
    <xf numFmtId="1" fontId="0" fillId="0" borderId="2" xfId="0" applyNumberFormat="1" applyBorder="1" applyAlignment="1"/>
    <xf numFmtId="1" fontId="0" fillId="0" borderId="1" xfId="0" applyNumberFormat="1" applyBorder="1" applyAlignment="1"/>
    <xf numFmtId="1" fontId="0" fillId="0" borderId="1" xfId="0" applyNumberFormat="1" applyFill="1" applyBorder="1"/>
    <xf numFmtId="0" fontId="3" fillId="0" borderId="2" xfId="0" applyFont="1" applyBorder="1" applyAlignment="1">
      <alignment wrapText="1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2" xfId="0" applyFont="1" applyBorder="1" applyAlignment="1">
      <alignment wrapText="1"/>
    </xf>
    <xf numFmtId="1" fontId="0" fillId="0" borderId="2" xfId="0" applyNumberFormat="1" applyFont="1" applyBorder="1" applyAlignment="1">
      <alignment wrapText="1"/>
    </xf>
    <xf numFmtId="0" fontId="2" fillId="2" borderId="0" xfId="0" applyFont="1" applyFill="1" applyAlignment="1">
      <alignment horizontal="right" vertical="center" wrapText="1"/>
    </xf>
    <xf numFmtId="1" fontId="2" fillId="4" borderId="0" xfId="0" applyNumberFormat="1" applyFont="1" applyFill="1"/>
    <xf numFmtId="1" fontId="0" fillId="0" borderId="3" xfId="0" applyNumberFormat="1" applyBorder="1"/>
    <xf numFmtId="0" fontId="0" fillId="0" borderId="0" xfId="0" applyBorder="1"/>
    <xf numFmtId="1" fontId="0" fillId="0" borderId="0" xfId="0" applyNumberFormat="1" applyBorder="1"/>
    <xf numFmtId="0" fontId="0" fillId="0" borderId="4" xfId="0" applyBorder="1"/>
    <xf numFmtId="1" fontId="0" fillId="0" borderId="4" xfId="0" applyNumberFormat="1" applyBorder="1"/>
    <xf numFmtId="0" fontId="3" fillId="0" borderId="4" xfId="0" applyFont="1" applyBorder="1" applyAlignment="1">
      <alignment wrapText="1"/>
    </xf>
    <xf numFmtId="1" fontId="3" fillId="0" borderId="4" xfId="0" applyNumberFormat="1" applyFont="1" applyBorder="1" applyAlignment="1">
      <alignment wrapText="1"/>
    </xf>
    <xf numFmtId="0" fontId="0" fillId="0" borderId="4" xfId="0" applyFill="1" applyBorder="1" applyAlignment="1">
      <alignment horizontal="left" wrapText="1"/>
    </xf>
    <xf numFmtId="1" fontId="0" fillId="0" borderId="4" xfId="0" applyNumberFormat="1" applyFill="1" applyBorder="1"/>
    <xf numFmtId="0" fontId="0" fillId="0" borderId="0" xfId="0" applyBorder="1" applyAlignment="1"/>
    <xf numFmtId="1" fontId="0" fillId="0" borderId="0" xfId="0" applyNumberFormat="1" applyBorder="1" applyAlignment="1"/>
    <xf numFmtId="0" fontId="0" fillId="0" borderId="5" xfId="0" applyBorder="1"/>
    <xf numFmtId="1" fontId="0" fillId="0" borderId="5" xfId="0" applyNumberFormat="1" applyFill="1" applyBorder="1"/>
    <xf numFmtId="0" fontId="0" fillId="0" borderId="1" xfId="0" applyFill="1" applyBorder="1" applyAlignment="1">
      <alignment wrapText="1"/>
    </xf>
    <xf numFmtId="0" fontId="0" fillId="0" borderId="4" xfId="0" applyBorder="1" applyAlignment="1">
      <alignment wrapText="1"/>
    </xf>
    <xf numFmtId="1" fontId="4" fillId="3" borderId="0" xfId="0" applyNumberFormat="1" applyFont="1" applyFill="1" applyBorder="1" applyAlignment="1">
      <alignment vertical="center" wrapText="1"/>
    </xf>
    <xf numFmtId="1" fontId="3" fillId="0" borderId="5" xfId="0" applyNumberFormat="1" applyFont="1" applyBorder="1" applyAlignment="1">
      <alignment wrapText="1"/>
    </xf>
    <xf numFmtId="0" fontId="0" fillId="0" borderId="1" xfId="0" applyFont="1" applyBorder="1" applyAlignment="1"/>
    <xf numFmtId="1" fontId="2" fillId="2" borderId="0" xfId="0" applyNumberFormat="1" applyFont="1" applyFill="1" applyAlignment="1">
      <alignment horizontal="right" vertical="center" wrapText="1"/>
    </xf>
    <xf numFmtId="0" fontId="5" fillId="0" borderId="1" xfId="0" applyFont="1" applyBorder="1" applyAlignment="1">
      <alignment wrapText="1"/>
    </xf>
    <xf numFmtId="0" fontId="0" fillId="0" borderId="3" xfId="0" applyBorder="1"/>
    <xf numFmtId="0" fontId="0" fillId="0" borderId="6" xfId="0" applyBorder="1"/>
    <xf numFmtId="1" fontId="0" fillId="0" borderId="6" xfId="0" applyNumberFormat="1" applyBorder="1"/>
    <xf numFmtId="0" fontId="3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1" fontId="3" fillId="0" borderId="0" xfId="0" applyNumberFormat="1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ill="1" applyBorder="1"/>
    <xf numFmtId="0" fontId="2" fillId="2" borderId="0" xfId="0" applyFont="1" applyFill="1" applyBorder="1" applyAlignment="1">
      <alignment vertical="center" wrapText="1"/>
    </xf>
    <xf numFmtId="0" fontId="0" fillId="0" borderId="3" xfId="0" applyFill="1" applyBorder="1"/>
    <xf numFmtId="0" fontId="0" fillId="0" borderId="6" xfId="0" applyFill="1" applyBorder="1"/>
    <xf numFmtId="1" fontId="0" fillId="0" borderId="0" xfId="0" applyNumberFormat="1" applyFill="1" applyBorder="1"/>
    <xf numFmtId="1" fontId="0" fillId="0" borderId="3" xfId="0" applyNumberFormat="1" applyFill="1" applyBorder="1"/>
    <xf numFmtId="1" fontId="0" fillId="0" borderId="6" xfId="0" applyNumberFormat="1" applyFill="1" applyBorder="1"/>
    <xf numFmtId="1" fontId="3" fillId="0" borderId="6" xfId="0" applyNumberFormat="1" applyFont="1" applyFill="1" applyBorder="1" applyAlignment="1">
      <alignment wrapText="1"/>
    </xf>
    <xf numFmtId="0" fontId="3" fillId="0" borderId="6" xfId="0" applyFont="1" applyBorder="1" applyAlignment="1">
      <alignment wrapText="1"/>
    </xf>
    <xf numFmtId="0" fontId="0" fillId="0" borderId="5" xfId="0" applyFill="1" applyBorder="1" applyAlignment="1">
      <alignment wrapText="1"/>
    </xf>
    <xf numFmtId="1" fontId="0" fillId="0" borderId="5" xfId="0" applyNumberFormat="1" applyBorder="1"/>
    <xf numFmtId="0" fontId="0" fillId="0" borderId="7" xfId="0" applyBorder="1"/>
    <xf numFmtId="1" fontId="0" fillId="0" borderId="7" xfId="0" applyNumberFormat="1" applyBorder="1"/>
    <xf numFmtId="0" fontId="1" fillId="0" borderId="0" xfId="0" applyFont="1" applyAlignment="1">
      <alignment horizontal="righ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161921</xdr:rowOff>
    </xdr:from>
    <xdr:ext cx="2400300" cy="676271"/>
    <xdr:pic>
      <xdr:nvPicPr>
        <xdr:cNvPr id="2" name="Picture 2" descr="logoUZ">
          <a:extLst>
            <a:ext uri="{FF2B5EF4-FFF2-40B4-BE49-F238E27FC236}">
              <a16:creationId xmlns:a16="http://schemas.microsoft.com/office/drawing/2014/main" id="{DEB2AC95-6414-4D6A-B44C-E8DDF15892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14300" y="161921"/>
          <a:ext cx="2400300" cy="6762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UZ291"/>
  <sheetViews>
    <sheetView showGridLines="0" tabSelected="1" zoomScale="106" zoomScaleNormal="106" workbookViewId="0">
      <selection sqref="A1:E1"/>
    </sheetView>
  </sheetViews>
  <sheetFormatPr baseColWidth="10" defaultRowHeight="12.75"/>
  <cols>
    <col min="1" max="1" width="82.140625" customWidth="1"/>
    <col min="2" max="3" width="15.5703125" customWidth="1"/>
    <col min="4" max="4" width="11.42578125" style="4" customWidth="1"/>
    <col min="5" max="187" width="11.42578125" style="28"/>
  </cols>
  <sheetData>
    <row r="1" spans="1:16120" ht="77.25" customHeight="1">
      <c r="A1" s="67" t="s">
        <v>201</v>
      </c>
      <c r="B1" s="67"/>
      <c r="C1" s="67"/>
      <c r="D1" s="67"/>
      <c r="E1" s="67"/>
    </row>
    <row r="2" spans="1:16120" ht="19.5" customHeight="1">
      <c r="A2" s="1" t="s">
        <v>0</v>
      </c>
      <c r="B2" s="45">
        <v>2021</v>
      </c>
      <c r="C2" s="45">
        <v>2022</v>
      </c>
      <c r="D2" s="45">
        <v>2023</v>
      </c>
      <c r="E2" s="45">
        <v>2024</v>
      </c>
    </row>
    <row r="3" spans="1:16120" ht="19.5" customHeight="1">
      <c r="A3" s="2" t="s">
        <v>1</v>
      </c>
      <c r="B3" s="3">
        <v>42</v>
      </c>
      <c r="C3" s="3">
        <v>26</v>
      </c>
      <c r="D3" s="3">
        <v>33</v>
      </c>
      <c r="E3" s="61">
        <v>41</v>
      </c>
    </row>
    <row r="4" spans="1:16120" ht="19.5" customHeight="1">
      <c r="A4" s="2" t="s">
        <v>2</v>
      </c>
      <c r="B4" s="3">
        <v>117</v>
      </c>
      <c r="C4" s="3">
        <v>95</v>
      </c>
      <c r="D4" s="3">
        <v>88</v>
      </c>
      <c r="E4" s="48">
        <v>87</v>
      </c>
    </row>
    <row r="5" spans="1:16120" ht="19.5" customHeight="1">
      <c r="A5" s="2" t="s">
        <v>3</v>
      </c>
      <c r="B5" s="3">
        <v>36</v>
      </c>
      <c r="C5" s="3">
        <v>24</v>
      </c>
      <c r="D5" s="3">
        <v>34</v>
      </c>
      <c r="E5" s="48">
        <v>33</v>
      </c>
    </row>
    <row r="6" spans="1:16120" ht="19.5" customHeight="1">
      <c r="A6" s="2" t="s">
        <v>4</v>
      </c>
      <c r="B6" s="3">
        <v>41</v>
      </c>
      <c r="C6" s="3">
        <v>25</v>
      </c>
      <c r="D6" s="3">
        <v>26</v>
      </c>
      <c r="E6" s="48">
        <v>28</v>
      </c>
    </row>
    <row r="7" spans="1:16120" ht="19.5" customHeight="1">
      <c r="A7" s="2" t="s">
        <v>5</v>
      </c>
      <c r="B7" s="3">
        <v>40</v>
      </c>
      <c r="C7" s="3">
        <v>41</v>
      </c>
      <c r="D7" s="3">
        <v>40</v>
      </c>
      <c r="E7" s="48">
        <v>43</v>
      </c>
    </row>
    <row r="8" spans="1:16120" ht="19.5" customHeight="1">
      <c r="A8" s="2" t="s">
        <v>6</v>
      </c>
      <c r="B8" s="3">
        <v>55</v>
      </c>
      <c r="C8" s="3">
        <v>61</v>
      </c>
      <c r="D8" s="3">
        <v>67</v>
      </c>
      <c r="E8" s="48">
        <v>72</v>
      </c>
    </row>
    <row r="9" spans="1:16120" ht="19.5" customHeight="1">
      <c r="A9" s="2" t="s">
        <v>7</v>
      </c>
      <c r="B9" s="3">
        <v>68</v>
      </c>
      <c r="C9" s="3">
        <v>67</v>
      </c>
      <c r="D9" s="3">
        <v>64</v>
      </c>
      <c r="E9" s="48">
        <v>88</v>
      </c>
    </row>
    <row r="10" spans="1:16120" ht="19.5" customHeight="1">
      <c r="A10" s="2" t="s">
        <v>8</v>
      </c>
      <c r="B10" s="3">
        <v>123</v>
      </c>
      <c r="C10" s="3">
        <v>107</v>
      </c>
      <c r="D10" s="3">
        <v>85</v>
      </c>
      <c r="E10" s="48">
        <v>87</v>
      </c>
    </row>
    <row r="11" spans="1:16120" ht="19.5" customHeight="1">
      <c r="A11" s="2" t="s">
        <v>9</v>
      </c>
      <c r="B11" s="3">
        <v>46</v>
      </c>
      <c r="C11" s="3">
        <v>25</v>
      </c>
      <c r="D11" s="3">
        <v>41</v>
      </c>
      <c r="E11" s="48">
        <v>52</v>
      </c>
    </row>
    <row r="12" spans="1:16120" ht="19.5" customHeight="1">
      <c r="A12" s="2" t="s">
        <v>184</v>
      </c>
      <c r="B12" s="3"/>
      <c r="C12" s="3"/>
      <c r="D12" s="3">
        <v>1</v>
      </c>
      <c r="E12" s="48">
        <v>1</v>
      </c>
    </row>
    <row r="13" spans="1:16120" ht="19.5" customHeight="1">
      <c r="A13" s="2" t="s">
        <v>159</v>
      </c>
      <c r="B13" s="3">
        <v>2</v>
      </c>
      <c r="C13" s="3">
        <v>2</v>
      </c>
      <c r="D13" s="3">
        <v>1</v>
      </c>
      <c r="E13" s="48">
        <v>3</v>
      </c>
    </row>
    <row r="14" spans="1:16120" ht="19.5" customHeight="1">
      <c r="A14" s="2" t="s">
        <v>183</v>
      </c>
      <c r="B14" s="3"/>
      <c r="C14" s="3"/>
      <c r="D14" s="3">
        <v>1</v>
      </c>
      <c r="E14" s="48"/>
    </row>
    <row r="15" spans="1:16120" ht="19.5" customHeight="1">
      <c r="A15" s="2" t="s">
        <v>168</v>
      </c>
      <c r="B15" s="3"/>
      <c r="C15" s="3">
        <v>1</v>
      </c>
      <c r="D15" s="3"/>
      <c r="E15" s="48">
        <v>1</v>
      </c>
    </row>
    <row r="16" spans="1:16120" ht="19.5" customHeight="1">
      <c r="A16" s="2" t="s">
        <v>185</v>
      </c>
      <c r="B16" s="2">
        <v>1</v>
      </c>
      <c r="C16" s="2"/>
      <c r="D16" s="3">
        <v>2</v>
      </c>
      <c r="E16" s="62">
        <v>1</v>
      </c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0"/>
      <c r="CL16" s="50"/>
      <c r="CM16" s="50"/>
      <c r="CN16" s="50"/>
      <c r="CO16" s="50"/>
      <c r="CP16" s="50"/>
      <c r="CQ16" s="50"/>
      <c r="CR16" s="50"/>
      <c r="CS16" s="50"/>
      <c r="CT16" s="50"/>
      <c r="CU16" s="50"/>
      <c r="CV16" s="50"/>
      <c r="CW16" s="50"/>
      <c r="CX16" s="50"/>
      <c r="CY16" s="50"/>
      <c r="CZ16" s="50"/>
      <c r="DA16" s="50"/>
      <c r="DB16" s="50"/>
      <c r="DC16" s="50"/>
      <c r="DD16" s="50"/>
      <c r="DE16" s="50"/>
      <c r="DF16" s="50"/>
      <c r="DG16" s="50"/>
      <c r="DH16" s="50"/>
      <c r="DI16" s="50"/>
      <c r="DJ16" s="50"/>
      <c r="DK16" s="50"/>
      <c r="DL16" s="50"/>
      <c r="DM16" s="50"/>
      <c r="DN16" s="50"/>
      <c r="DO16" s="50"/>
      <c r="DP16" s="50"/>
      <c r="DQ16" s="50"/>
      <c r="DR16" s="50"/>
      <c r="DS16" s="50"/>
      <c r="DT16" s="50"/>
      <c r="DU16" s="50"/>
      <c r="DV16" s="50"/>
      <c r="DW16" s="50"/>
      <c r="DX16" s="50"/>
      <c r="DY16" s="50"/>
      <c r="DZ16" s="50"/>
      <c r="EA16" s="50"/>
      <c r="EB16" s="50"/>
      <c r="EC16" s="50"/>
      <c r="ED16" s="50"/>
      <c r="EE16" s="50"/>
      <c r="EF16" s="50"/>
      <c r="EG16" s="50"/>
      <c r="EH16" s="50"/>
      <c r="EI16" s="50"/>
      <c r="EJ16" s="50"/>
      <c r="EK16" s="50"/>
      <c r="EL16" s="50"/>
      <c r="EM16" s="50"/>
      <c r="EN16" s="50"/>
      <c r="EO16" s="50"/>
      <c r="EP16" s="50"/>
      <c r="EQ16" s="50"/>
      <c r="ER16" s="50"/>
      <c r="ES16" s="50"/>
      <c r="ET16" s="50"/>
      <c r="EU16" s="50"/>
      <c r="EV16" s="50"/>
      <c r="EW16" s="50"/>
      <c r="EX16" s="50"/>
      <c r="EY16" s="50"/>
      <c r="EZ16" s="50"/>
      <c r="FA16" s="50"/>
      <c r="FB16" s="50"/>
      <c r="FC16" s="50"/>
      <c r="FD16" s="50"/>
      <c r="FE16" s="50"/>
      <c r="FF16" s="50"/>
      <c r="FG16" s="50"/>
      <c r="FH16" s="50"/>
      <c r="FI16" s="50"/>
      <c r="FJ16" s="50"/>
      <c r="FK16" s="50"/>
      <c r="FL16" s="50"/>
      <c r="FM16" s="50"/>
      <c r="FN16" s="50"/>
      <c r="FO16" s="50"/>
      <c r="FP16" s="50"/>
      <c r="FQ16" s="50"/>
      <c r="FR16" s="50"/>
      <c r="FS16" s="50"/>
      <c r="FT16" s="50"/>
      <c r="FU16" s="50"/>
      <c r="FV16" s="50"/>
      <c r="FW16" s="50"/>
      <c r="FX16" s="50"/>
      <c r="FY16" s="50"/>
      <c r="FZ16" s="50"/>
      <c r="GA16" s="50"/>
      <c r="GB16" s="50"/>
      <c r="GC16" s="50"/>
      <c r="GD16" s="50"/>
      <c r="GE16" s="50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</row>
    <row r="17" spans="1:5" ht="19.5" customHeight="1">
      <c r="A17" s="2" t="s">
        <v>157</v>
      </c>
      <c r="B17" s="3">
        <v>1</v>
      </c>
      <c r="C17" s="3">
        <v>1</v>
      </c>
      <c r="D17" s="3"/>
      <c r="E17" s="48"/>
    </row>
    <row r="18" spans="1:5" ht="19.5" customHeight="1">
      <c r="A18" s="2" t="s">
        <v>169</v>
      </c>
      <c r="B18" s="3"/>
      <c r="C18" s="3">
        <v>2</v>
      </c>
      <c r="D18" s="3"/>
      <c r="E18" s="48">
        <v>1</v>
      </c>
    </row>
    <row r="19" spans="1:5" ht="19.5" customHeight="1">
      <c r="A19" s="2" t="s">
        <v>10</v>
      </c>
      <c r="B19" s="5">
        <v>37</v>
      </c>
      <c r="C19" s="5">
        <v>40</v>
      </c>
      <c r="D19" s="3">
        <v>23</v>
      </c>
      <c r="E19" s="48">
        <v>24</v>
      </c>
    </row>
    <row r="20" spans="1:5" ht="19.5" customHeight="1">
      <c r="A20" s="2" t="s">
        <v>11</v>
      </c>
      <c r="B20" s="5">
        <v>21</v>
      </c>
      <c r="C20" s="5">
        <v>24</v>
      </c>
      <c r="D20" s="3">
        <v>24</v>
      </c>
      <c r="E20" s="48">
        <v>25</v>
      </c>
    </row>
    <row r="21" spans="1:5" ht="19.5" customHeight="1">
      <c r="A21" s="2" t="s">
        <v>12</v>
      </c>
      <c r="B21" s="3">
        <v>28</v>
      </c>
      <c r="C21" s="3">
        <v>14</v>
      </c>
      <c r="D21" s="3">
        <v>21</v>
      </c>
      <c r="E21" s="48">
        <v>28</v>
      </c>
    </row>
    <row r="22" spans="1:5" ht="19.5" customHeight="1">
      <c r="A22" s="2" t="s">
        <v>13</v>
      </c>
      <c r="B22" s="3">
        <v>12</v>
      </c>
      <c r="C22" s="3">
        <v>12</v>
      </c>
      <c r="D22" s="3">
        <v>13</v>
      </c>
      <c r="E22" s="48">
        <v>10</v>
      </c>
    </row>
    <row r="23" spans="1:5" ht="19.5" customHeight="1">
      <c r="A23" s="2" t="s">
        <v>222</v>
      </c>
      <c r="B23" s="3"/>
      <c r="C23" s="3"/>
      <c r="D23" s="3"/>
      <c r="E23" s="48">
        <v>1</v>
      </c>
    </row>
    <row r="24" spans="1:5" ht="19.5" customHeight="1">
      <c r="A24" s="2" t="s">
        <v>14</v>
      </c>
      <c r="B24" s="3">
        <v>17</v>
      </c>
      <c r="C24" s="3">
        <v>6</v>
      </c>
      <c r="D24" s="3">
        <v>12</v>
      </c>
      <c r="E24" s="48">
        <v>11</v>
      </c>
    </row>
    <row r="25" spans="1:5" ht="19.5" customHeight="1">
      <c r="A25" s="2" t="s">
        <v>15</v>
      </c>
      <c r="B25" s="3">
        <v>17</v>
      </c>
      <c r="C25" s="3">
        <v>10</v>
      </c>
      <c r="D25" s="3">
        <v>11</v>
      </c>
      <c r="E25" s="48">
        <v>12</v>
      </c>
    </row>
    <row r="26" spans="1:5" ht="19.5" customHeight="1">
      <c r="A26" s="2" t="s">
        <v>16</v>
      </c>
      <c r="B26" s="3">
        <v>85</v>
      </c>
      <c r="C26" s="3">
        <v>85</v>
      </c>
      <c r="D26" s="3">
        <v>83</v>
      </c>
      <c r="E26" s="48">
        <v>85</v>
      </c>
    </row>
    <row r="27" spans="1:5" ht="19.5" customHeight="1">
      <c r="A27" s="2" t="s">
        <v>17</v>
      </c>
      <c r="B27" s="3">
        <v>7</v>
      </c>
      <c r="C27" s="3">
        <v>6</v>
      </c>
      <c r="D27" s="3">
        <v>6</v>
      </c>
      <c r="E27" s="48">
        <v>6</v>
      </c>
    </row>
    <row r="28" spans="1:5" ht="19.5" customHeight="1">
      <c r="A28" s="2" t="s">
        <v>18</v>
      </c>
      <c r="B28" s="3">
        <v>19</v>
      </c>
      <c r="C28" s="3">
        <v>18</v>
      </c>
      <c r="D28" s="3">
        <v>15</v>
      </c>
      <c r="E28" s="48">
        <v>14</v>
      </c>
    </row>
    <row r="29" spans="1:5" ht="19.5" customHeight="1">
      <c r="A29" s="2" t="s">
        <v>19</v>
      </c>
      <c r="B29" s="3">
        <v>17</v>
      </c>
      <c r="C29" s="3">
        <v>16</v>
      </c>
      <c r="D29" s="3">
        <v>14</v>
      </c>
      <c r="E29" s="48">
        <v>14</v>
      </c>
    </row>
    <row r="30" spans="1:5" ht="25.5">
      <c r="A30" s="32" t="s">
        <v>160</v>
      </c>
      <c r="B30" s="33">
        <v>1</v>
      </c>
      <c r="C30" s="33">
        <v>16</v>
      </c>
      <c r="D30" s="3">
        <v>13</v>
      </c>
      <c r="E30" s="48">
        <v>25</v>
      </c>
    </row>
    <row r="31" spans="1:5" ht="19.5" customHeight="1">
      <c r="A31" s="2" t="s">
        <v>202</v>
      </c>
      <c r="B31" s="3">
        <v>1</v>
      </c>
      <c r="C31" s="3"/>
      <c r="D31" s="3"/>
      <c r="E31" s="48"/>
    </row>
    <row r="32" spans="1:5" ht="9.9499999999999993" customHeight="1">
      <c r="B32" s="52"/>
      <c r="C32" s="43"/>
    </row>
    <row r="33" spans="1:5" ht="13.5" customHeight="1">
      <c r="A33" s="6" t="s">
        <v>20</v>
      </c>
      <c r="B33" s="42">
        <f>SUM(B3:B31)</f>
        <v>834</v>
      </c>
      <c r="C33" s="42">
        <f>SUM(C3:C30)</f>
        <v>724</v>
      </c>
      <c r="D33" s="7">
        <f>SUM(D3:D32)</f>
        <v>718</v>
      </c>
      <c r="E33" s="7">
        <f>SUM(E3:E32)</f>
        <v>793</v>
      </c>
    </row>
    <row r="34" spans="1:5" ht="19.5" customHeight="1">
      <c r="B34" s="28"/>
      <c r="C34" s="8"/>
      <c r="D34" s="9"/>
    </row>
    <row r="35" spans="1:5" ht="19.5" customHeight="1">
      <c r="A35" s="1" t="s">
        <v>21</v>
      </c>
      <c r="B35" s="1">
        <v>2021</v>
      </c>
      <c r="C35" s="1">
        <v>2022</v>
      </c>
      <c r="D35" s="1">
        <v>2023</v>
      </c>
      <c r="E35" s="55">
        <v>2024</v>
      </c>
    </row>
    <row r="36" spans="1:5" ht="19.5" customHeight="1">
      <c r="A36" s="10" t="s">
        <v>22</v>
      </c>
      <c r="B36" s="8">
        <v>67</v>
      </c>
      <c r="C36" s="8">
        <v>66</v>
      </c>
      <c r="D36" s="5">
        <v>48</v>
      </c>
      <c r="E36" s="56">
        <v>69</v>
      </c>
    </row>
    <row r="37" spans="1:5" ht="19.5" customHeight="1">
      <c r="A37" s="10" t="s">
        <v>23</v>
      </c>
      <c r="B37" s="10">
        <v>79</v>
      </c>
      <c r="C37" s="10">
        <v>61</v>
      </c>
      <c r="D37" s="5">
        <v>70</v>
      </c>
      <c r="E37" s="56">
        <v>92</v>
      </c>
    </row>
    <row r="38" spans="1:5" ht="19.5" customHeight="1">
      <c r="A38" s="10" t="s">
        <v>24</v>
      </c>
      <c r="B38" s="10">
        <v>26</v>
      </c>
      <c r="C38" s="10">
        <v>24</v>
      </c>
      <c r="D38" s="5">
        <v>16</v>
      </c>
      <c r="E38" s="57">
        <v>20</v>
      </c>
    </row>
    <row r="39" spans="1:5" ht="19.5" customHeight="1">
      <c r="A39" s="10" t="s">
        <v>25</v>
      </c>
      <c r="B39" s="10">
        <v>37</v>
      </c>
      <c r="C39" s="10">
        <v>56</v>
      </c>
      <c r="D39" s="5">
        <v>66</v>
      </c>
      <c r="E39" s="57">
        <v>85</v>
      </c>
    </row>
    <row r="40" spans="1:5" ht="19.5" customHeight="1">
      <c r="A40" s="10" t="s">
        <v>26</v>
      </c>
      <c r="B40" s="10">
        <v>46</v>
      </c>
      <c r="C40" s="10">
        <v>46</v>
      </c>
      <c r="D40" s="5">
        <v>38</v>
      </c>
      <c r="E40" s="57">
        <v>43</v>
      </c>
    </row>
    <row r="41" spans="1:5" ht="19.5" customHeight="1">
      <c r="A41" s="10" t="s">
        <v>27</v>
      </c>
      <c r="B41" s="10">
        <v>65</v>
      </c>
      <c r="C41" s="10">
        <v>75</v>
      </c>
      <c r="D41" s="5">
        <v>109</v>
      </c>
      <c r="E41" s="57">
        <v>71</v>
      </c>
    </row>
    <row r="42" spans="1:5" ht="19.5" customHeight="1">
      <c r="A42" s="10" t="s">
        <v>220</v>
      </c>
      <c r="B42" s="10"/>
      <c r="C42" s="10"/>
      <c r="D42" s="5"/>
      <c r="E42" s="57">
        <v>1</v>
      </c>
    </row>
    <row r="43" spans="1:5" ht="19.5" customHeight="1">
      <c r="A43" s="10" t="s">
        <v>219</v>
      </c>
      <c r="B43" s="10"/>
      <c r="C43" s="10">
        <v>2</v>
      </c>
      <c r="D43" s="5">
        <v>2</v>
      </c>
      <c r="E43" s="48"/>
    </row>
    <row r="44" spans="1:5" ht="19.5" customHeight="1">
      <c r="A44" s="10" t="s">
        <v>221</v>
      </c>
      <c r="B44" s="10"/>
      <c r="C44" s="10"/>
      <c r="D44" s="5"/>
      <c r="E44" s="57">
        <v>1</v>
      </c>
    </row>
    <row r="45" spans="1:5" ht="29.25" customHeight="1">
      <c r="A45" s="46" t="s">
        <v>186</v>
      </c>
      <c r="B45" s="10"/>
      <c r="C45" s="10"/>
      <c r="D45" s="46">
        <v>3</v>
      </c>
      <c r="E45" s="57">
        <v>16</v>
      </c>
    </row>
    <row r="46" spans="1:5" ht="19.5" customHeight="1">
      <c r="A46" s="10" t="s">
        <v>28</v>
      </c>
      <c r="B46" s="10">
        <v>17</v>
      </c>
      <c r="C46" s="10">
        <v>20</v>
      </c>
      <c r="D46" s="5">
        <v>15</v>
      </c>
      <c r="E46" s="57">
        <v>23</v>
      </c>
    </row>
    <row r="47" spans="1:5" ht="19.5" customHeight="1">
      <c r="A47" s="10" t="s">
        <v>203</v>
      </c>
      <c r="B47" s="10">
        <v>9</v>
      </c>
      <c r="C47" s="10"/>
      <c r="D47" s="5"/>
      <c r="E47" s="48"/>
    </row>
    <row r="48" spans="1:5" ht="19.5" customHeight="1">
      <c r="A48" s="46" t="s">
        <v>187</v>
      </c>
      <c r="B48" s="10"/>
      <c r="C48" s="10"/>
      <c r="D48" s="5">
        <v>3</v>
      </c>
      <c r="E48" s="57">
        <v>12</v>
      </c>
    </row>
    <row r="49" spans="1:5" ht="33" customHeight="1">
      <c r="A49" s="46" t="s">
        <v>188</v>
      </c>
      <c r="B49" s="10"/>
      <c r="C49" s="10"/>
      <c r="D49" s="46">
        <v>3</v>
      </c>
      <c r="E49" s="57">
        <v>8</v>
      </c>
    </row>
    <row r="50" spans="1:5" ht="19.5" customHeight="1">
      <c r="A50" s="10" t="s">
        <v>29</v>
      </c>
      <c r="B50" s="10">
        <v>13</v>
      </c>
      <c r="C50" s="10">
        <v>13</v>
      </c>
      <c r="D50" s="5">
        <v>8</v>
      </c>
      <c r="E50" s="57">
        <v>7</v>
      </c>
    </row>
    <row r="51" spans="1:5" ht="19.5" customHeight="1">
      <c r="A51" s="10" t="s">
        <v>30</v>
      </c>
      <c r="B51" s="10">
        <v>7</v>
      </c>
      <c r="C51" s="10">
        <v>6</v>
      </c>
      <c r="D51" s="5">
        <v>5</v>
      </c>
      <c r="E51" s="57">
        <v>6</v>
      </c>
    </row>
    <row r="52" spans="1:5" ht="19.5" customHeight="1">
      <c r="A52" s="10" t="s">
        <v>31</v>
      </c>
      <c r="B52" s="10">
        <v>16</v>
      </c>
      <c r="C52" s="10">
        <v>9</v>
      </c>
      <c r="D52" s="5">
        <v>9</v>
      </c>
      <c r="E52" s="57">
        <v>11</v>
      </c>
    </row>
    <row r="53" spans="1:5" ht="19.5" customHeight="1">
      <c r="A53" s="10" t="s">
        <v>170</v>
      </c>
      <c r="B53" s="10">
        <v>12</v>
      </c>
      <c r="C53" s="10">
        <v>8</v>
      </c>
      <c r="D53" s="5">
        <v>10</v>
      </c>
      <c r="E53" s="57">
        <v>17</v>
      </c>
    </row>
    <row r="54" spans="1:5" ht="19.5" customHeight="1">
      <c r="A54" s="10" t="s">
        <v>32</v>
      </c>
      <c r="B54" s="10">
        <v>13</v>
      </c>
      <c r="C54" s="10">
        <v>19</v>
      </c>
      <c r="D54" s="10">
        <v>20</v>
      </c>
      <c r="E54" s="57">
        <v>17</v>
      </c>
    </row>
    <row r="55" spans="1:5" ht="19.5" customHeight="1">
      <c r="A55" s="10" t="s">
        <v>33</v>
      </c>
      <c r="B55" s="10">
        <v>19</v>
      </c>
      <c r="C55" s="10">
        <v>10</v>
      </c>
      <c r="D55" s="10">
        <v>22</v>
      </c>
      <c r="E55" s="57">
        <v>21</v>
      </c>
    </row>
    <row r="56" spans="1:5" ht="19.5" customHeight="1">
      <c r="A56" s="44" t="s">
        <v>34</v>
      </c>
      <c r="B56" s="10">
        <v>6</v>
      </c>
      <c r="C56" s="10">
        <v>1</v>
      </c>
      <c r="D56" s="5"/>
      <c r="E56" s="48"/>
    </row>
    <row r="57" spans="1:5" ht="9.9499999999999993" customHeight="1">
      <c r="B57" s="28"/>
      <c r="C57" s="38"/>
    </row>
    <row r="58" spans="1:5" ht="13.5" customHeight="1">
      <c r="A58" s="6" t="s">
        <v>35</v>
      </c>
      <c r="B58" s="42">
        <f>SUM(B36:B57)</f>
        <v>432</v>
      </c>
      <c r="C58" s="42">
        <f>SUM(C36:C57)</f>
        <v>416</v>
      </c>
      <c r="D58" s="42">
        <f>SUM(D36:D57)</f>
        <v>447</v>
      </c>
      <c r="E58" s="42">
        <f>SUM(E36:E57)</f>
        <v>520</v>
      </c>
    </row>
    <row r="59" spans="1:5" ht="19.5" customHeight="1">
      <c r="B59" s="28"/>
      <c r="C59" s="8"/>
      <c r="D59" s="9"/>
    </row>
    <row r="60" spans="1:5" ht="19.5" customHeight="1">
      <c r="A60" s="1" t="s">
        <v>36</v>
      </c>
      <c r="B60" s="1">
        <v>2021</v>
      </c>
      <c r="C60" s="1">
        <v>2022</v>
      </c>
      <c r="D60" s="1">
        <v>2023</v>
      </c>
      <c r="E60" s="1">
        <v>2024</v>
      </c>
    </row>
    <row r="61" spans="1:5" ht="19.5" customHeight="1">
      <c r="A61" s="47" t="s">
        <v>171</v>
      </c>
      <c r="B61" s="47"/>
      <c r="C61" s="47">
        <v>3</v>
      </c>
      <c r="D61" s="47">
        <v>1</v>
      </c>
      <c r="E61" s="48">
        <v>3</v>
      </c>
    </row>
    <row r="62" spans="1:5" ht="19.5" customHeight="1">
      <c r="A62" s="28" t="s">
        <v>189</v>
      </c>
      <c r="B62" s="29"/>
      <c r="C62" s="29"/>
      <c r="D62" s="29">
        <v>1</v>
      </c>
      <c r="E62" s="48"/>
    </row>
    <row r="63" spans="1:5" ht="19.5" customHeight="1">
      <c r="A63" s="10" t="s">
        <v>37</v>
      </c>
      <c r="B63" s="5">
        <v>161</v>
      </c>
      <c r="C63" s="5">
        <v>150</v>
      </c>
      <c r="D63" s="5">
        <v>143</v>
      </c>
      <c r="E63" s="48">
        <v>138</v>
      </c>
    </row>
    <row r="64" spans="1:5" ht="19.5" customHeight="1">
      <c r="A64" s="10" t="s">
        <v>38</v>
      </c>
      <c r="B64" s="5">
        <v>55</v>
      </c>
      <c r="C64" s="5">
        <v>51</v>
      </c>
      <c r="D64" s="5">
        <v>56</v>
      </c>
      <c r="E64" s="48">
        <v>51</v>
      </c>
    </row>
    <row r="65" spans="1:5" ht="19.5" customHeight="1">
      <c r="A65" s="10" t="s">
        <v>39</v>
      </c>
      <c r="B65" s="5">
        <v>59</v>
      </c>
      <c r="C65" s="5">
        <v>68</v>
      </c>
      <c r="D65" s="5">
        <v>60</v>
      </c>
      <c r="E65" s="48">
        <v>63</v>
      </c>
    </row>
    <row r="66" spans="1:5" ht="19.5" customHeight="1">
      <c r="A66" s="10" t="s">
        <v>40</v>
      </c>
      <c r="B66" s="5">
        <v>37</v>
      </c>
      <c r="C66" s="5">
        <v>18</v>
      </c>
      <c r="D66" s="5">
        <v>31</v>
      </c>
      <c r="E66" s="48">
        <v>32</v>
      </c>
    </row>
    <row r="67" spans="1:5" ht="19.5" customHeight="1">
      <c r="A67" s="10" t="s">
        <v>41</v>
      </c>
      <c r="B67" s="5">
        <v>14</v>
      </c>
      <c r="C67" s="5">
        <v>9</v>
      </c>
      <c r="D67" s="5">
        <v>8</v>
      </c>
      <c r="E67" s="48">
        <v>4</v>
      </c>
    </row>
    <row r="68" spans="1:5" ht="9.9499999999999993" customHeight="1">
      <c r="B68" s="4"/>
      <c r="C68" s="4"/>
    </row>
    <row r="69" spans="1:5" ht="13.5" customHeight="1">
      <c r="A69" s="6" t="s">
        <v>42</v>
      </c>
      <c r="B69" s="7">
        <f>SUM(B61:B68)</f>
        <v>326</v>
      </c>
      <c r="C69" s="7">
        <f>SUM(C61:C67)</f>
        <v>299</v>
      </c>
      <c r="D69" s="7">
        <f>SUM(D61:D67)</f>
        <v>300</v>
      </c>
      <c r="E69" s="7">
        <f>SUM(E61:E67)</f>
        <v>291</v>
      </c>
    </row>
    <row r="70" spans="1:5" ht="19.5" customHeight="1">
      <c r="B70" s="28"/>
      <c r="C70" s="8"/>
      <c r="D70" s="9"/>
    </row>
    <row r="71" spans="1:5" ht="19.5" customHeight="1">
      <c r="A71" s="1" t="s">
        <v>43</v>
      </c>
      <c r="B71" s="11">
        <v>2021</v>
      </c>
      <c r="C71" s="11">
        <v>2022</v>
      </c>
      <c r="D71" s="1">
        <v>2023</v>
      </c>
      <c r="E71" s="1">
        <v>2024</v>
      </c>
    </row>
    <row r="72" spans="1:5" ht="19.5" customHeight="1">
      <c r="A72" s="10" t="s">
        <v>181</v>
      </c>
      <c r="B72" s="28">
        <v>3</v>
      </c>
      <c r="C72" s="28"/>
      <c r="D72" s="47">
        <v>1</v>
      </c>
      <c r="E72" s="48">
        <v>1</v>
      </c>
    </row>
    <row r="73" spans="1:5" ht="19.5" customHeight="1">
      <c r="A73" s="10" t="s">
        <v>167</v>
      </c>
      <c r="B73" s="5">
        <v>2</v>
      </c>
      <c r="C73" s="5">
        <v>4</v>
      </c>
      <c r="D73" s="48">
        <v>7</v>
      </c>
      <c r="E73" s="48">
        <v>2</v>
      </c>
    </row>
    <row r="74" spans="1:5" ht="19.5" customHeight="1">
      <c r="A74" s="10" t="s">
        <v>44</v>
      </c>
      <c r="B74" s="5">
        <v>97</v>
      </c>
      <c r="C74" s="5">
        <v>104</v>
      </c>
      <c r="D74" s="48">
        <v>99</v>
      </c>
      <c r="E74" s="48">
        <v>104</v>
      </c>
    </row>
    <row r="75" spans="1:5" ht="19.5" customHeight="1">
      <c r="A75" s="10" t="s">
        <v>45</v>
      </c>
      <c r="B75" s="5">
        <v>142</v>
      </c>
      <c r="C75" s="5">
        <v>158</v>
      </c>
      <c r="D75" s="48">
        <v>162</v>
      </c>
      <c r="E75" s="48">
        <v>136</v>
      </c>
    </row>
    <row r="76" spans="1:5" ht="19.5" customHeight="1">
      <c r="A76" s="10" t="s">
        <v>209</v>
      </c>
      <c r="B76" s="5">
        <v>3</v>
      </c>
      <c r="C76" s="5"/>
      <c r="D76" s="48"/>
      <c r="E76" s="48">
        <v>1</v>
      </c>
    </row>
    <row r="77" spans="1:5" ht="19.5" customHeight="1">
      <c r="A77" s="10" t="s">
        <v>190</v>
      </c>
      <c r="B77" s="5"/>
      <c r="C77" s="5"/>
      <c r="D77" s="48">
        <v>8</v>
      </c>
      <c r="E77" s="48">
        <v>12</v>
      </c>
    </row>
    <row r="78" spans="1:5" ht="19.5" customHeight="1">
      <c r="A78" s="10" t="s">
        <v>46</v>
      </c>
      <c r="B78" s="5">
        <v>22</v>
      </c>
      <c r="C78" s="5">
        <v>21</v>
      </c>
      <c r="D78" s="48">
        <v>23</v>
      </c>
      <c r="E78" s="48">
        <v>18</v>
      </c>
    </row>
    <row r="79" spans="1:5" ht="9.9499999999999993" customHeight="1">
      <c r="B79" s="4"/>
      <c r="C79" s="4"/>
    </row>
    <row r="80" spans="1:5" ht="13.5" customHeight="1">
      <c r="A80" s="6" t="s">
        <v>47</v>
      </c>
      <c r="B80" s="42">
        <f>SUM(B72:B79)</f>
        <v>269</v>
      </c>
      <c r="C80" s="42">
        <f>SUM(C72:C79)</f>
        <v>287</v>
      </c>
      <c r="D80" s="7">
        <f>SUM(D72:D79)</f>
        <v>300</v>
      </c>
      <c r="E80" s="7">
        <f>SUM(E72:E79)</f>
        <v>274</v>
      </c>
    </row>
    <row r="81" spans="1:5" ht="19.5" customHeight="1">
      <c r="B81" s="28"/>
      <c r="C81" s="8"/>
      <c r="D81" s="8"/>
    </row>
    <row r="82" spans="1:5" ht="19.5" customHeight="1">
      <c r="A82" s="1" t="s">
        <v>48</v>
      </c>
      <c r="B82" s="11">
        <v>2021</v>
      </c>
      <c r="C82" s="11">
        <v>2022</v>
      </c>
      <c r="D82" s="1">
        <v>2023</v>
      </c>
      <c r="E82" s="1">
        <v>2024</v>
      </c>
    </row>
    <row r="83" spans="1:5" ht="19.5" customHeight="1">
      <c r="A83" s="2" t="s">
        <v>49</v>
      </c>
      <c r="B83" s="5">
        <v>296</v>
      </c>
      <c r="C83" s="5">
        <v>268</v>
      </c>
      <c r="D83" s="27">
        <v>333</v>
      </c>
      <c r="E83" s="60">
        <v>345</v>
      </c>
    </row>
    <row r="84" spans="1:5" ht="19.5" customHeight="1">
      <c r="A84" s="2" t="s">
        <v>50</v>
      </c>
      <c r="B84" s="5">
        <v>7</v>
      </c>
      <c r="C84" s="5">
        <v>5</v>
      </c>
      <c r="D84" s="49">
        <v>4</v>
      </c>
      <c r="E84" s="60">
        <v>4</v>
      </c>
    </row>
    <row r="85" spans="1:5" ht="19.5" customHeight="1">
      <c r="A85" s="2" t="s">
        <v>51</v>
      </c>
      <c r="B85" s="5">
        <v>79</v>
      </c>
      <c r="C85" s="5">
        <v>80</v>
      </c>
      <c r="D85" s="49">
        <v>87</v>
      </c>
      <c r="E85" s="60">
        <v>85</v>
      </c>
    </row>
    <row r="86" spans="1:5" ht="19.5" customHeight="1">
      <c r="A86" s="2" t="s">
        <v>158</v>
      </c>
      <c r="B86" s="5">
        <v>13</v>
      </c>
      <c r="C86" s="5">
        <v>9</v>
      </c>
      <c r="D86" s="49">
        <v>15</v>
      </c>
      <c r="E86" s="60">
        <v>12</v>
      </c>
    </row>
    <row r="87" spans="1:5" ht="19.5" customHeight="1">
      <c r="A87" s="2" t="s">
        <v>172</v>
      </c>
      <c r="B87" s="31"/>
      <c r="C87" s="31">
        <v>1</v>
      </c>
      <c r="D87" s="49"/>
      <c r="E87" s="48"/>
    </row>
    <row r="88" spans="1:5" ht="19.5" customHeight="1">
      <c r="A88" s="2" t="s">
        <v>52</v>
      </c>
      <c r="B88" s="4">
        <v>15</v>
      </c>
      <c r="C88" s="4">
        <v>6</v>
      </c>
      <c r="D88" s="49">
        <v>11</v>
      </c>
      <c r="E88" s="60">
        <v>7</v>
      </c>
    </row>
    <row r="89" spans="1:5" ht="19.5" customHeight="1">
      <c r="A89" s="2" t="s">
        <v>53</v>
      </c>
      <c r="B89" s="5">
        <v>20</v>
      </c>
      <c r="C89" s="5">
        <v>15</v>
      </c>
      <c r="D89" s="49">
        <v>32</v>
      </c>
      <c r="E89" s="60">
        <v>32</v>
      </c>
    </row>
    <row r="90" spans="1:5" ht="9.9499999999999993" customHeight="1">
      <c r="B90" s="4"/>
      <c r="C90" s="4"/>
      <c r="D90"/>
    </row>
    <row r="91" spans="1:5" ht="13.5" customHeight="1">
      <c r="A91" s="6" t="s">
        <v>54</v>
      </c>
      <c r="B91" s="7">
        <f>SUM(B83:B90)</f>
        <v>430</v>
      </c>
      <c r="C91" s="7">
        <f>SUM(C83:C90)</f>
        <v>384</v>
      </c>
      <c r="D91" s="7">
        <f>SUM(D83:D90)</f>
        <v>482</v>
      </c>
      <c r="E91" s="7">
        <f>SUM(E83:E90)</f>
        <v>485</v>
      </c>
    </row>
    <row r="92" spans="1:5" ht="19.5" customHeight="1">
      <c r="B92" s="28"/>
      <c r="C92" s="8"/>
      <c r="D92" s="9"/>
    </row>
    <row r="93" spans="1:5" ht="19.5" customHeight="1">
      <c r="A93" s="1" t="s">
        <v>55</v>
      </c>
      <c r="B93" s="11">
        <v>2021</v>
      </c>
      <c r="C93" s="11">
        <v>2022</v>
      </c>
      <c r="D93" s="1">
        <v>2023</v>
      </c>
      <c r="E93" s="1">
        <v>2024</v>
      </c>
    </row>
    <row r="94" spans="1:5" ht="19.5" customHeight="1">
      <c r="A94" s="28" t="s">
        <v>191</v>
      </c>
      <c r="B94" s="29"/>
      <c r="C94" s="29"/>
      <c r="D94" s="27">
        <v>1</v>
      </c>
      <c r="E94" s="48">
        <v>1</v>
      </c>
    </row>
    <row r="95" spans="1:5" ht="19.5" customHeight="1">
      <c r="A95" s="10" t="s">
        <v>56</v>
      </c>
      <c r="B95" s="5">
        <v>323</v>
      </c>
      <c r="C95" s="5">
        <v>268</v>
      </c>
      <c r="D95" s="27">
        <v>300</v>
      </c>
      <c r="E95" s="48">
        <v>302</v>
      </c>
    </row>
    <row r="96" spans="1:5" ht="19.5" customHeight="1">
      <c r="A96" s="10" t="s">
        <v>57</v>
      </c>
      <c r="B96" s="5">
        <v>124</v>
      </c>
      <c r="C96" s="5">
        <v>93</v>
      </c>
      <c r="D96" s="49">
        <v>82</v>
      </c>
      <c r="E96" s="48">
        <v>90</v>
      </c>
    </row>
    <row r="97" spans="1:5" ht="19.5" customHeight="1">
      <c r="A97" s="10" t="s">
        <v>58</v>
      </c>
      <c r="B97" s="5">
        <v>64</v>
      </c>
      <c r="C97" s="5">
        <v>61</v>
      </c>
      <c r="D97" s="49">
        <v>53</v>
      </c>
      <c r="E97" s="48">
        <v>29</v>
      </c>
    </row>
    <row r="98" spans="1:5" ht="19.5" customHeight="1">
      <c r="A98" s="10" t="s">
        <v>59</v>
      </c>
      <c r="B98" s="5">
        <v>96</v>
      </c>
      <c r="C98" s="5">
        <v>77</v>
      </c>
      <c r="D98" s="49">
        <v>84</v>
      </c>
      <c r="E98" s="48">
        <v>99</v>
      </c>
    </row>
    <row r="99" spans="1:5" ht="19.5" customHeight="1">
      <c r="A99" s="10" t="s">
        <v>60</v>
      </c>
      <c r="B99" s="5">
        <v>4</v>
      </c>
      <c r="C99" s="5">
        <v>3</v>
      </c>
      <c r="D99" s="49"/>
      <c r="E99" s="48">
        <v>3</v>
      </c>
    </row>
    <row r="100" spans="1:5" ht="19.5" customHeight="1">
      <c r="A100" s="10" t="s">
        <v>61</v>
      </c>
      <c r="B100" s="5">
        <v>1</v>
      </c>
      <c r="C100" s="5">
        <v>3</v>
      </c>
      <c r="D100" s="49">
        <v>1</v>
      </c>
      <c r="E100" s="48">
        <v>1</v>
      </c>
    </row>
    <row r="101" spans="1:5" ht="19.5" customHeight="1">
      <c r="A101" s="10" t="s">
        <v>192</v>
      </c>
      <c r="B101" s="5"/>
      <c r="C101" s="5"/>
      <c r="D101" s="49">
        <v>1</v>
      </c>
      <c r="E101" s="48">
        <v>1</v>
      </c>
    </row>
    <row r="102" spans="1:5" ht="19.5" customHeight="1">
      <c r="A102" s="10" t="s">
        <v>62</v>
      </c>
      <c r="B102" s="5">
        <v>25</v>
      </c>
      <c r="C102" s="5">
        <v>19</v>
      </c>
      <c r="D102" s="49">
        <v>28</v>
      </c>
      <c r="E102" s="48">
        <v>18</v>
      </c>
    </row>
    <row r="103" spans="1:5" ht="19.5" customHeight="1">
      <c r="A103" s="10" t="s">
        <v>63</v>
      </c>
      <c r="B103" s="5">
        <v>7</v>
      </c>
      <c r="C103" s="5">
        <v>6</v>
      </c>
      <c r="D103" s="49">
        <v>15</v>
      </c>
      <c r="E103" s="48">
        <v>14</v>
      </c>
    </row>
    <row r="104" spans="1:5" ht="19.5" customHeight="1">
      <c r="A104" s="10" t="s">
        <v>64</v>
      </c>
      <c r="B104" s="5">
        <v>15</v>
      </c>
      <c r="C104" s="5">
        <v>15</v>
      </c>
      <c r="D104" s="49">
        <v>9</v>
      </c>
      <c r="E104" s="48">
        <v>9</v>
      </c>
    </row>
    <row r="105" spans="1:5" ht="19.5" customHeight="1">
      <c r="A105" s="10" t="s">
        <v>65</v>
      </c>
      <c r="B105" s="5">
        <v>16</v>
      </c>
      <c r="C105" s="5">
        <v>11</v>
      </c>
      <c r="D105" s="49">
        <v>9</v>
      </c>
      <c r="E105" s="48">
        <v>7</v>
      </c>
    </row>
    <row r="106" spans="1:5" ht="19.5" customHeight="1">
      <c r="A106" s="10" t="s">
        <v>193</v>
      </c>
      <c r="B106" s="5"/>
      <c r="C106" s="5"/>
      <c r="D106" s="49">
        <v>1</v>
      </c>
      <c r="E106" s="48"/>
    </row>
    <row r="107" spans="1:5" ht="19.5" customHeight="1">
      <c r="A107" s="10" t="s">
        <v>66</v>
      </c>
      <c r="B107" s="5">
        <v>8</v>
      </c>
      <c r="C107" s="5">
        <v>16</v>
      </c>
      <c r="D107" s="49">
        <v>8</v>
      </c>
      <c r="E107" s="48">
        <v>14</v>
      </c>
    </row>
    <row r="108" spans="1:5" ht="19.5" customHeight="1">
      <c r="A108" s="30" t="s">
        <v>173</v>
      </c>
      <c r="B108" s="31"/>
      <c r="C108" s="31">
        <v>1</v>
      </c>
      <c r="D108" s="49">
        <v>1</v>
      </c>
      <c r="E108" s="48">
        <v>1</v>
      </c>
    </row>
    <row r="109" spans="1:5" ht="9.9499999999999993" customHeight="1">
      <c r="B109" s="4"/>
      <c r="C109" s="4"/>
      <c r="D109"/>
    </row>
    <row r="110" spans="1:5" ht="13.5" customHeight="1">
      <c r="A110" s="6" t="s">
        <v>67</v>
      </c>
      <c r="B110" s="7">
        <f>SUM(B94:B109)</f>
        <v>683</v>
      </c>
      <c r="C110" s="7">
        <f>SUM(C95:C109)</f>
        <v>573</v>
      </c>
      <c r="D110" s="7">
        <f>SUM(D94:D109)</f>
        <v>593</v>
      </c>
      <c r="E110" s="7">
        <f>SUM(E94:E109)</f>
        <v>589</v>
      </c>
    </row>
    <row r="111" spans="1:5" ht="19.5" customHeight="1">
      <c r="B111" s="12"/>
      <c r="C111" s="12"/>
    </row>
    <row r="112" spans="1:5" ht="19.5" customHeight="1">
      <c r="A112" s="1" t="s">
        <v>68</v>
      </c>
      <c r="B112" s="11">
        <v>2021</v>
      </c>
      <c r="C112" s="11">
        <v>2022</v>
      </c>
      <c r="D112" s="1">
        <v>2023</v>
      </c>
      <c r="E112" s="1">
        <v>2024</v>
      </c>
    </row>
    <row r="113" spans="1:5" ht="19.5" customHeight="1">
      <c r="A113" s="36" t="s">
        <v>182</v>
      </c>
      <c r="B113" s="29"/>
      <c r="C113" s="29"/>
      <c r="D113" s="27">
        <v>2</v>
      </c>
      <c r="E113" s="48"/>
    </row>
    <row r="114" spans="1:5" ht="19.5" customHeight="1">
      <c r="A114" s="13" t="s">
        <v>69</v>
      </c>
      <c r="B114" s="5">
        <v>97</v>
      </c>
      <c r="C114" s="5">
        <v>95</v>
      </c>
      <c r="D114" s="27">
        <v>128</v>
      </c>
      <c r="E114" s="60">
        <v>119</v>
      </c>
    </row>
    <row r="115" spans="1:5" ht="19.5" customHeight="1">
      <c r="A115" s="13" t="s">
        <v>70</v>
      </c>
      <c r="B115" s="5">
        <v>266</v>
      </c>
      <c r="C115" s="5">
        <v>331</v>
      </c>
      <c r="D115" s="49">
        <v>243</v>
      </c>
      <c r="E115" s="48">
        <v>234</v>
      </c>
    </row>
    <row r="116" spans="1:5" ht="19.5" customHeight="1">
      <c r="A116" s="13" t="s">
        <v>161</v>
      </c>
      <c r="B116" s="5">
        <v>1</v>
      </c>
      <c r="C116" s="5">
        <v>1</v>
      </c>
      <c r="D116" s="49"/>
      <c r="E116" s="48"/>
    </row>
    <row r="117" spans="1:5" ht="19.5" customHeight="1">
      <c r="A117" s="13" t="s">
        <v>174</v>
      </c>
      <c r="B117" s="5"/>
      <c r="C117" s="5">
        <v>1</v>
      </c>
      <c r="D117" s="49">
        <v>1</v>
      </c>
      <c r="E117" s="48"/>
    </row>
    <row r="118" spans="1:5" ht="19.5" customHeight="1">
      <c r="A118" s="13" t="s">
        <v>194</v>
      </c>
      <c r="B118" s="5"/>
      <c r="C118" s="5"/>
      <c r="D118" s="49"/>
      <c r="E118" s="48">
        <v>1</v>
      </c>
    </row>
    <row r="119" spans="1:5" ht="19.5" customHeight="1">
      <c r="A119" s="13" t="s">
        <v>210</v>
      </c>
      <c r="B119" s="5">
        <v>1</v>
      </c>
      <c r="C119" s="5"/>
      <c r="D119" s="49">
        <v>1</v>
      </c>
      <c r="E119" s="48"/>
    </row>
    <row r="120" spans="1:5" ht="19.5" customHeight="1">
      <c r="A120" s="13" t="s">
        <v>211</v>
      </c>
      <c r="B120" s="5">
        <v>1</v>
      </c>
      <c r="C120" s="5"/>
      <c r="D120" s="49"/>
      <c r="E120" s="48"/>
    </row>
    <row r="121" spans="1:5" ht="19.5" customHeight="1">
      <c r="A121" s="13" t="s">
        <v>71</v>
      </c>
      <c r="B121" s="5">
        <v>3</v>
      </c>
      <c r="C121" s="5">
        <v>1</v>
      </c>
      <c r="D121" s="49">
        <v>1</v>
      </c>
      <c r="E121" s="48">
        <v>2</v>
      </c>
    </row>
    <row r="122" spans="1:5" ht="19.5" customHeight="1">
      <c r="A122" s="13" t="s">
        <v>72</v>
      </c>
      <c r="B122" s="5">
        <v>27</v>
      </c>
      <c r="C122" s="5">
        <v>6</v>
      </c>
      <c r="D122" s="49">
        <v>26</v>
      </c>
      <c r="E122" s="48">
        <v>16</v>
      </c>
    </row>
    <row r="123" spans="1:5" ht="25.5">
      <c r="A123" s="40" t="s">
        <v>73</v>
      </c>
      <c r="B123" s="9">
        <v>436</v>
      </c>
      <c r="C123" s="9">
        <v>428</v>
      </c>
      <c r="D123" s="49">
        <v>398</v>
      </c>
      <c r="E123" s="48">
        <v>463</v>
      </c>
    </row>
    <row r="124" spans="1:5" ht="9.9499999999999993" customHeight="1">
      <c r="B124" s="4"/>
      <c r="C124" s="4"/>
    </row>
    <row r="125" spans="1:5" ht="13.5" customHeight="1">
      <c r="A125" s="6" t="s">
        <v>74</v>
      </c>
      <c r="B125" s="7">
        <f>SUM(B113:B124)</f>
        <v>832</v>
      </c>
      <c r="C125" s="7">
        <f>SUM(C114:C124)</f>
        <v>863</v>
      </c>
      <c r="D125" s="7">
        <f>SUM(D113:D124)</f>
        <v>800</v>
      </c>
      <c r="E125" s="7">
        <f>SUM(E113:E124)</f>
        <v>835</v>
      </c>
    </row>
    <row r="126" spans="1:5" ht="13.5" customHeight="1">
      <c r="B126" s="36"/>
      <c r="C126" s="15"/>
      <c r="D126" s="16"/>
    </row>
    <row r="127" spans="1:5" ht="19.5" customHeight="1">
      <c r="A127" s="1" t="s">
        <v>75</v>
      </c>
      <c r="B127" s="11">
        <v>2021</v>
      </c>
      <c r="C127" s="11">
        <v>2022</v>
      </c>
      <c r="D127" s="1">
        <v>2023</v>
      </c>
      <c r="E127" s="1">
        <v>2024</v>
      </c>
    </row>
    <row r="128" spans="1:5" ht="19.5" customHeight="1">
      <c r="A128" s="36" t="s">
        <v>175</v>
      </c>
      <c r="B128" s="37"/>
      <c r="C128" s="37">
        <v>1</v>
      </c>
      <c r="D128" s="27">
        <v>1</v>
      </c>
      <c r="E128" s="48"/>
    </row>
    <row r="129" spans="1:5" ht="19.5" customHeight="1">
      <c r="A129" s="13" t="s">
        <v>76</v>
      </c>
      <c r="B129" s="17">
        <v>10</v>
      </c>
      <c r="C129" s="17">
        <v>9</v>
      </c>
      <c r="D129" s="49">
        <v>5</v>
      </c>
      <c r="E129" s="60">
        <v>10</v>
      </c>
    </row>
    <row r="130" spans="1:5" ht="19.5" customHeight="1">
      <c r="A130" s="13" t="s">
        <v>77</v>
      </c>
      <c r="B130" s="17">
        <v>79</v>
      </c>
      <c r="C130" s="17">
        <v>53</v>
      </c>
      <c r="D130" s="49">
        <v>61</v>
      </c>
      <c r="E130" s="60">
        <v>70</v>
      </c>
    </row>
    <row r="131" spans="1:5" ht="19.5" customHeight="1">
      <c r="A131" s="13" t="s">
        <v>78</v>
      </c>
      <c r="B131" s="17">
        <v>38</v>
      </c>
      <c r="C131" s="17">
        <v>39</v>
      </c>
      <c r="D131" s="49">
        <v>45</v>
      </c>
      <c r="E131" s="60">
        <v>40</v>
      </c>
    </row>
    <row r="132" spans="1:5" ht="19.5" customHeight="1">
      <c r="A132" s="13" t="s">
        <v>79</v>
      </c>
      <c r="B132" s="17">
        <v>30</v>
      </c>
      <c r="C132" s="17">
        <v>27</v>
      </c>
      <c r="D132" s="49">
        <v>30</v>
      </c>
      <c r="E132" s="60">
        <v>30</v>
      </c>
    </row>
    <row r="133" spans="1:5" ht="19.5" customHeight="1">
      <c r="A133" s="13" t="s">
        <v>80</v>
      </c>
      <c r="B133" s="17">
        <v>36</v>
      </c>
      <c r="C133" s="17">
        <v>21</v>
      </c>
      <c r="D133" s="49">
        <v>17</v>
      </c>
      <c r="E133" s="60">
        <v>19</v>
      </c>
    </row>
    <row r="134" spans="1:5" ht="19.5" customHeight="1">
      <c r="A134" s="13" t="s">
        <v>81</v>
      </c>
      <c r="B134" s="17">
        <v>101</v>
      </c>
      <c r="C134" s="17">
        <v>76</v>
      </c>
      <c r="D134" s="49">
        <v>70</v>
      </c>
      <c r="E134" s="60">
        <v>59</v>
      </c>
    </row>
    <row r="135" spans="1:5" ht="19.5" customHeight="1">
      <c r="A135" s="13" t="s">
        <v>82</v>
      </c>
      <c r="B135" s="17">
        <v>46</v>
      </c>
      <c r="C135" s="17">
        <v>29</v>
      </c>
      <c r="D135" s="49">
        <v>35</v>
      </c>
      <c r="E135" s="48">
        <v>32</v>
      </c>
    </row>
    <row r="136" spans="1:5" ht="19.5" customHeight="1">
      <c r="A136" s="13" t="s">
        <v>83</v>
      </c>
      <c r="B136" s="17">
        <v>16</v>
      </c>
      <c r="C136" s="17">
        <v>9</v>
      </c>
      <c r="D136" s="49">
        <v>11</v>
      </c>
      <c r="E136" s="48">
        <v>11</v>
      </c>
    </row>
    <row r="137" spans="1:5" ht="19.5" customHeight="1">
      <c r="A137" s="13" t="s">
        <v>84</v>
      </c>
      <c r="B137" s="17">
        <v>32</v>
      </c>
      <c r="C137" s="17">
        <v>18</v>
      </c>
      <c r="D137" s="49">
        <v>24</v>
      </c>
      <c r="E137" s="48">
        <v>27</v>
      </c>
    </row>
    <row r="138" spans="1:5" ht="19.5" customHeight="1">
      <c r="A138" s="13" t="s">
        <v>85</v>
      </c>
      <c r="B138" s="17">
        <v>52</v>
      </c>
      <c r="C138" s="17">
        <v>51</v>
      </c>
      <c r="D138" s="49">
        <v>62</v>
      </c>
      <c r="E138" s="48">
        <v>44</v>
      </c>
    </row>
    <row r="139" spans="1:5" ht="19.5" customHeight="1">
      <c r="A139" s="13" t="s">
        <v>212</v>
      </c>
      <c r="B139" s="17">
        <v>1</v>
      </c>
      <c r="C139" s="17"/>
      <c r="D139" s="49"/>
      <c r="E139" s="48"/>
    </row>
    <row r="140" spans="1:5" ht="19.5" customHeight="1">
      <c r="A140" s="13" t="s">
        <v>195</v>
      </c>
      <c r="B140" s="17"/>
      <c r="C140" s="17"/>
      <c r="D140" s="49">
        <v>1</v>
      </c>
      <c r="E140" s="48"/>
    </row>
    <row r="141" spans="1:5" ht="19.5" customHeight="1">
      <c r="A141" s="13" t="s">
        <v>196</v>
      </c>
      <c r="B141" s="17"/>
      <c r="C141" s="17"/>
      <c r="D141" s="49">
        <v>2</v>
      </c>
      <c r="E141" s="48"/>
    </row>
    <row r="142" spans="1:5" ht="19.5" customHeight="1">
      <c r="A142" s="13" t="s">
        <v>86</v>
      </c>
      <c r="B142" s="17">
        <v>7</v>
      </c>
      <c r="C142" s="17">
        <v>2</v>
      </c>
      <c r="D142" s="49">
        <v>1</v>
      </c>
      <c r="E142" s="48">
        <v>2</v>
      </c>
    </row>
    <row r="143" spans="1:5" ht="19.5" customHeight="1">
      <c r="A143" s="13" t="s">
        <v>204</v>
      </c>
      <c r="B143" s="17">
        <v>1</v>
      </c>
      <c r="C143" s="17"/>
      <c r="D143" s="49"/>
      <c r="E143" s="48">
        <v>2</v>
      </c>
    </row>
    <row r="144" spans="1:5" ht="19.5" customHeight="1">
      <c r="A144" s="13" t="s">
        <v>205</v>
      </c>
      <c r="B144" s="17">
        <v>2</v>
      </c>
      <c r="C144" s="17"/>
      <c r="D144" s="49"/>
      <c r="E144" s="48"/>
    </row>
    <row r="145" spans="1:5" ht="19.5" customHeight="1">
      <c r="A145" s="13" t="s">
        <v>87</v>
      </c>
      <c r="B145" s="17">
        <v>1</v>
      </c>
      <c r="C145" s="17">
        <v>3</v>
      </c>
      <c r="D145" s="49">
        <v>3</v>
      </c>
      <c r="E145" s="48">
        <v>1</v>
      </c>
    </row>
    <row r="146" spans="1:5" ht="19.5" customHeight="1">
      <c r="A146" s="13" t="s">
        <v>88</v>
      </c>
      <c r="B146" s="17">
        <v>12</v>
      </c>
      <c r="C146" s="17">
        <v>11</v>
      </c>
      <c r="D146" s="49">
        <v>13</v>
      </c>
      <c r="E146" s="48">
        <v>18</v>
      </c>
    </row>
    <row r="147" spans="1:5" ht="19.5" customHeight="1">
      <c r="A147" s="13" t="s">
        <v>197</v>
      </c>
      <c r="B147" s="17"/>
      <c r="C147" s="17"/>
      <c r="D147" s="49">
        <v>2</v>
      </c>
      <c r="E147" s="48">
        <v>2</v>
      </c>
    </row>
    <row r="148" spans="1:5" ht="19.5" customHeight="1">
      <c r="A148" s="13" t="s">
        <v>176</v>
      </c>
      <c r="B148" s="17"/>
      <c r="C148" s="17">
        <v>13</v>
      </c>
      <c r="D148" s="49">
        <v>16</v>
      </c>
      <c r="E148" s="48">
        <v>24</v>
      </c>
    </row>
    <row r="149" spans="1:5" ht="19.5" customHeight="1">
      <c r="A149" s="13" t="s">
        <v>206</v>
      </c>
      <c r="B149" s="17">
        <v>1</v>
      </c>
      <c r="C149" s="17"/>
      <c r="D149" s="49"/>
      <c r="E149" s="48">
        <v>1</v>
      </c>
    </row>
    <row r="150" spans="1:5" ht="19.5" customHeight="1">
      <c r="A150" s="13" t="s">
        <v>89</v>
      </c>
      <c r="B150" s="17">
        <v>10</v>
      </c>
      <c r="C150" s="17">
        <v>7</v>
      </c>
      <c r="D150" s="49">
        <v>9</v>
      </c>
      <c r="E150" s="48">
        <v>8</v>
      </c>
    </row>
    <row r="151" spans="1:5" ht="19.5" customHeight="1">
      <c r="A151" s="13" t="s">
        <v>198</v>
      </c>
      <c r="B151" s="17"/>
      <c r="C151" s="17"/>
      <c r="D151" s="49">
        <v>1</v>
      </c>
      <c r="E151" s="48"/>
    </row>
    <row r="152" spans="1:5" ht="19.5" customHeight="1">
      <c r="A152" s="13" t="s">
        <v>90</v>
      </c>
      <c r="B152" s="17">
        <v>14</v>
      </c>
      <c r="C152" s="17">
        <v>27</v>
      </c>
      <c r="D152" s="49">
        <v>20</v>
      </c>
      <c r="E152" s="48">
        <v>29</v>
      </c>
    </row>
    <row r="153" spans="1:5" ht="19.5" customHeight="1">
      <c r="A153" s="13" t="s">
        <v>91</v>
      </c>
      <c r="B153" s="17">
        <v>13</v>
      </c>
      <c r="C153" s="17">
        <v>21</v>
      </c>
      <c r="D153" s="49">
        <v>16</v>
      </c>
      <c r="E153" s="48">
        <v>11</v>
      </c>
    </row>
    <row r="154" spans="1:5" ht="19.5" customHeight="1">
      <c r="A154" s="13" t="s">
        <v>92</v>
      </c>
      <c r="B154" s="17">
        <v>2</v>
      </c>
      <c r="C154" s="17">
        <v>7</v>
      </c>
      <c r="D154" s="49">
        <v>5</v>
      </c>
      <c r="E154" s="48">
        <v>8</v>
      </c>
    </row>
    <row r="155" spans="1:5" ht="19.5" customHeight="1">
      <c r="A155" s="13" t="s">
        <v>93</v>
      </c>
      <c r="B155" s="17">
        <v>5</v>
      </c>
      <c r="C155" s="17">
        <v>7</v>
      </c>
      <c r="D155" s="49">
        <v>10</v>
      </c>
      <c r="E155" s="48">
        <v>7</v>
      </c>
    </row>
    <row r="156" spans="1:5" ht="19.5" customHeight="1">
      <c r="A156" s="13" t="s">
        <v>207</v>
      </c>
      <c r="B156" s="17">
        <v>1</v>
      </c>
      <c r="C156" s="17"/>
      <c r="D156" s="49"/>
      <c r="E156" s="48"/>
    </row>
    <row r="157" spans="1:5" ht="19.5" customHeight="1">
      <c r="A157" s="13" t="s">
        <v>94</v>
      </c>
      <c r="B157" s="17">
        <v>4</v>
      </c>
      <c r="C157" s="17">
        <v>11</v>
      </c>
      <c r="D157" s="49">
        <v>9</v>
      </c>
      <c r="E157" s="48">
        <v>8</v>
      </c>
    </row>
    <row r="158" spans="1:5" ht="19.5" customHeight="1">
      <c r="A158" s="13" t="s">
        <v>95</v>
      </c>
      <c r="B158" s="17">
        <v>23</v>
      </c>
      <c r="C158" s="17">
        <v>10</v>
      </c>
      <c r="D158" s="49">
        <v>20</v>
      </c>
      <c r="E158" s="48">
        <v>4</v>
      </c>
    </row>
    <row r="159" spans="1:5" ht="25.5">
      <c r="A159" s="40" t="s">
        <v>96</v>
      </c>
      <c r="B159" s="5">
        <v>19</v>
      </c>
      <c r="C159" s="5">
        <v>15</v>
      </c>
      <c r="D159" s="49">
        <v>16</v>
      </c>
      <c r="E159" s="48">
        <v>24</v>
      </c>
    </row>
    <row r="160" spans="1:5" ht="19.149999999999999" customHeight="1">
      <c r="A160" s="63" t="s">
        <v>224</v>
      </c>
      <c r="B160" s="64"/>
      <c r="C160" s="64"/>
      <c r="D160" s="49"/>
      <c r="E160" s="48">
        <v>1</v>
      </c>
    </row>
    <row r="161" spans="1:5" ht="19.5" customHeight="1">
      <c r="A161" s="34" t="s">
        <v>162</v>
      </c>
      <c r="B161" s="31">
        <v>2</v>
      </c>
      <c r="C161" s="31">
        <v>1</v>
      </c>
      <c r="D161" s="49"/>
      <c r="E161" s="48"/>
    </row>
    <row r="162" spans="1:5" ht="9.9499999999999993" customHeight="1">
      <c r="B162" s="4"/>
      <c r="C162" s="4"/>
    </row>
    <row r="163" spans="1:5" ht="13.5" customHeight="1">
      <c r="A163" s="6" t="s">
        <v>97</v>
      </c>
      <c r="B163" s="7">
        <f>SUM(B128:B162)</f>
        <v>558</v>
      </c>
      <c r="C163" s="7">
        <f>SUM(C128:C162)</f>
        <v>468</v>
      </c>
      <c r="D163" s="7">
        <f>SUM(D128:D162)</f>
        <v>505</v>
      </c>
      <c r="E163" s="7">
        <f>SUM(E128:E162)</f>
        <v>492</v>
      </c>
    </row>
    <row r="164" spans="1:5" ht="13.5" customHeight="1"/>
    <row r="165" spans="1:5" ht="19.5" customHeight="1">
      <c r="A165" s="1" t="s">
        <v>98</v>
      </c>
      <c r="B165" s="11">
        <v>2021</v>
      </c>
      <c r="C165" s="11">
        <v>2022</v>
      </c>
      <c r="D165" s="1">
        <v>2023</v>
      </c>
      <c r="E165" s="1">
        <v>2024</v>
      </c>
    </row>
    <row r="166" spans="1:5" ht="19.5" customHeight="1">
      <c r="A166" t="s">
        <v>99</v>
      </c>
      <c r="B166" s="29">
        <v>231</v>
      </c>
      <c r="C166" s="5">
        <v>197</v>
      </c>
      <c r="D166" s="27">
        <v>218</v>
      </c>
      <c r="E166" s="60">
        <v>227</v>
      </c>
    </row>
    <row r="167" spans="1:5" ht="19.5" customHeight="1">
      <c r="A167" s="10" t="s">
        <v>100</v>
      </c>
      <c r="B167" s="5">
        <v>1</v>
      </c>
      <c r="C167" s="5">
        <v>4</v>
      </c>
      <c r="D167" s="49">
        <v>3</v>
      </c>
      <c r="E167" s="48">
        <v>1</v>
      </c>
    </row>
    <row r="168" spans="1:5" ht="19.5" customHeight="1">
      <c r="A168" s="10" t="s">
        <v>177</v>
      </c>
      <c r="B168" s="5"/>
      <c r="C168" s="5">
        <v>1</v>
      </c>
      <c r="D168" s="49"/>
      <c r="E168" s="48"/>
    </row>
    <row r="169" spans="1:5" ht="19.5" customHeight="1">
      <c r="A169" s="10" t="s">
        <v>101</v>
      </c>
      <c r="B169" s="5">
        <v>19</v>
      </c>
      <c r="C169" s="5">
        <v>3</v>
      </c>
      <c r="D169" s="49"/>
      <c r="E169" s="48"/>
    </row>
    <row r="170" spans="1:5" ht="25.5">
      <c r="A170" s="20" t="s">
        <v>163</v>
      </c>
      <c r="B170" s="5">
        <v>20</v>
      </c>
      <c r="C170" s="5">
        <v>22</v>
      </c>
      <c r="D170" s="49">
        <v>19</v>
      </c>
      <c r="E170" s="48">
        <v>31</v>
      </c>
    </row>
    <row r="171" spans="1:5" ht="19.5" customHeight="1">
      <c r="A171" s="10" t="s">
        <v>102</v>
      </c>
      <c r="B171" s="5">
        <v>56</v>
      </c>
      <c r="C171" s="5">
        <v>49</v>
      </c>
      <c r="D171" s="49">
        <v>47</v>
      </c>
      <c r="E171" s="48">
        <v>57</v>
      </c>
    </row>
    <row r="172" spans="1:5" ht="19.5" customHeight="1">
      <c r="A172" s="10" t="s">
        <v>225</v>
      </c>
      <c r="B172" s="5"/>
      <c r="C172" s="5"/>
      <c r="D172" s="49"/>
      <c r="E172" s="48">
        <v>13</v>
      </c>
    </row>
    <row r="173" spans="1:5" ht="19.5" customHeight="1">
      <c r="A173" s="10" t="s">
        <v>103</v>
      </c>
      <c r="B173" s="5">
        <v>2</v>
      </c>
      <c r="C173" s="5">
        <v>1</v>
      </c>
      <c r="D173" s="49"/>
      <c r="E173" s="48"/>
    </row>
    <row r="174" spans="1:5" ht="9.9499999999999993" customHeight="1">
      <c r="B174" s="4"/>
      <c r="C174" s="4"/>
    </row>
    <row r="175" spans="1:5" ht="13.5" customHeight="1">
      <c r="A175" s="6" t="s">
        <v>104</v>
      </c>
      <c r="B175" s="7">
        <f>SUM(B166:B173)</f>
        <v>329</v>
      </c>
      <c r="C175" s="7">
        <f>SUM(C166:C174)</f>
        <v>277</v>
      </c>
      <c r="D175" s="7">
        <f>SUM(D166:D174)</f>
        <v>287</v>
      </c>
      <c r="E175" s="7">
        <f>SUM(E166:E174)</f>
        <v>329</v>
      </c>
    </row>
    <row r="176" spans="1:5" ht="19.5" customHeight="1">
      <c r="D176" s="9"/>
    </row>
    <row r="177" spans="1:187" ht="19.5" customHeight="1">
      <c r="A177" s="1" t="s">
        <v>105</v>
      </c>
      <c r="B177" s="11">
        <v>2021</v>
      </c>
      <c r="C177" s="11">
        <v>2022</v>
      </c>
      <c r="D177" s="1">
        <v>2023</v>
      </c>
      <c r="E177" s="1">
        <v>2024</v>
      </c>
    </row>
    <row r="178" spans="1:187" ht="19.5" customHeight="1">
      <c r="A178" s="2" t="s">
        <v>106</v>
      </c>
      <c r="B178" s="5">
        <v>65</v>
      </c>
      <c r="C178" s="5">
        <v>32</v>
      </c>
      <c r="D178" s="27">
        <v>41</v>
      </c>
      <c r="E178" s="60">
        <v>42</v>
      </c>
    </row>
    <row r="179" spans="1:187" ht="19.5" customHeight="1">
      <c r="A179" s="2" t="s">
        <v>107</v>
      </c>
      <c r="B179" s="5">
        <v>133</v>
      </c>
      <c r="C179" s="5">
        <v>116</v>
      </c>
      <c r="D179" s="49">
        <v>126</v>
      </c>
      <c r="E179" s="48">
        <v>133</v>
      </c>
    </row>
    <row r="180" spans="1:187" ht="19.5" customHeight="1">
      <c r="A180" s="10" t="s">
        <v>108</v>
      </c>
      <c r="B180" s="5">
        <v>2</v>
      </c>
      <c r="C180" s="5">
        <v>3</v>
      </c>
      <c r="D180" s="49">
        <v>1</v>
      </c>
      <c r="E180" s="48"/>
    </row>
    <row r="181" spans="1:187" ht="19.5" customHeight="1">
      <c r="A181" s="10" t="s">
        <v>109</v>
      </c>
      <c r="B181" s="18">
        <v>19</v>
      </c>
      <c r="C181" s="18">
        <v>11</v>
      </c>
      <c r="D181" s="49">
        <v>13</v>
      </c>
      <c r="E181" s="48">
        <v>12</v>
      </c>
    </row>
    <row r="182" spans="1:187" ht="19.5" customHeight="1">
      <c r="A182" s="10" t="s">
        <v>178</v>
      </c>
      <c r="B182" s="18"/>
      <c r="C182" s="18">
        <v>1</v>
      </c>
      <c r="D182" s="49"/>
      <c r="E182" s="48"/>
    </row>
    <row r="183" spans="1:187" ht="19.5" customHeight="1">
      <c r="A183" s="10" t="s">
        <v>208</v>
      </c>
      <c r="B183" s="39">
        <v>1</v>
      </c>
      <c r="C183" s="39"/>
      <c r="D183" s="49"/>
      <c r="E183" s="48"/>
    </row>
    <row r="184" spans="1:187" ht="19.5" customHeight="1">
      <c r="A184" s="10" t="s">
        <v>179</v>
      </c>
      <c r="B184" s="39"/>
      <c r="C184" s="39">
        <v>1</v>
      </c>
      <c r="D184" s="49">
        <v>7</v>
      </c>
      <c r="E184" s="48">
        <v>8</v>
      </c>
    </row>
    <row r="185" spans="1:187" ht="19.5" customHeight="1">
      <c r="A185" s="10" t="s">
        <v>164</v>
      </c>
      <c r="B185" s="35">
        <v>4</v>
      </c>
      <c r="C185" s="35">
        <v>16</v>
      </c>
      <c r="D185" s="49">
        <v>14</v>
      </c>
      <c r="E185" s="48">
        <v>16</v>
      </c>
    </row>
    <row r="186" spans="1:187" ht="9.9499999999999993" customHeight="1">
      <c r="B186" s="4"/>
      <c r="C186" s="4"/>
      <c r="D186"/>
    </row>
    <row r="187" spans="1:187" ht="13.5" customHeight="1">
      <c r="A187" s="6" t="s">
        <v>110</v>
      </c>
      <c r="B187" s="7">
        <f>SUM(B178:B186)</f>
        <v>224</v>
      </c>
      <c r="C187" s="7">
        <f>SUM(C178:C186)</f>
        <v>180</v>
      </c>
      <c r="D187" s="7">
        <f>SUM(D178:D186)</f>
        <v>202</v>
      </c>
      <c r="E187" s="7">
        <f>SUM(E178:E186)</f>
        <v>211</v>
      </c>
    </row>
    <row r="188" spans="1:187" ht="19.5" customHeight="1">
      <c r="C188" s="4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</row>
    <row r="189" spans="1:187" ht="20.100000000000001" customHeight="1">
      <c r="A189" s="1" t="s">
        <v>213</v>
      </c>
      <c r="B189" s="1">
        <v>2021</v>
      </c>
      <c r="C189" s="11">
        <v>2022</v>
      </c>
      <c r="D189" s="11">
        <v>2023</v>
      </c>
      <c r="E189" s="11">
        <v>2024</v>
      </c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</row>
    <row r="190" spans="1:187" ht="20.100000000000001" customHeight="1">
      <c r="A190" s="8" t="s">
        <v>214</v>
      </c>
      <c r="B190" s="8">
        <v>1</v>
      </c>
      <c r="C190" s="8"/>
      <c r="D190" s="8"/>
      <c r="E190" s="8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</row>
    <row r="191" spans="1:187" ht="7.5" customHeight="1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</row>
    <row r="192" spans="1:187" ht="13.5" customHeight="1">
      <c r="A192" s="6" t="s">
        <v>215</v>
      </c>
      <c r="B192" s="6">
        <v>1</v>
      </c>
      <c r="C192" s="6"/>
      <c r="D192" s="6"/>
      <c r="E192" s="6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</row>
    <row r="193" spans="1:187" ht="19.5" customHeight="1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</row>
    <row r="194" spans="1:187" ht="19.5" customHeight="1">
      <c r="A194" s="1" t="s">
        <v>111</v>
      </c>
      <c r="B194" s="11">
        <v>2021</v>
      </c>
      <c r="C194" s="11">
        <v>2022</v>
      </c>
      <c r="D194" s="1">
        <v>2023</v>
      </c>
      <c r="E194" s="1">
        <v>2024</v>
      </c>
    </row>
    <row r="195" spans="1:187" ht="19.5" customHeight="1">
      <c r="A195" s="8" t="s">
        <v>112</v>
      </c>
      <c r="B195" s="8">
        <v>132</v>
      </c>
      <c r="C195" s="8">
        <v>119</v>
      </c>
      <c r="D195" s="27">
        <v>122</v>
      </c>
      <c r="E195" s="54">
        <v>150</v>
      </c>
    </row>
    <row r="196" spans="1:187" ht="19.5" customHeight="1">
      <c r="A196" s="44" t="s">
        <v>113</v>
      </c>
      <c r="B196" s="10">
        <v>6</v>
      </c>
      <c r="C196" s="10">
        <v>15</v>
      </c>
      <c r="D196" s="49">
        <v>17</v>
      </c>
      <c r="E196" s="48">
        <v>14</v>
      </c>
    </row>
    <row r="197" spans="1:187" ht="9.9499999999999993" customHeight="1">
      <c r="B197" s="4"/>
      <c r="C197" s="4"/>
      <c r="D197"/>
    </row>
    <row r="198" spans="1:187" ht="15" customHeight="1">
      <c r="A198" s="6" t="s">
        <v>114</v>
      </c>
      <c r="B198" s="7">
        <f>SUM(B195:B197)</f>
        <v>138</v>
      </c>
      <c r="C198" s="7">
        <f>SUM(C195:C197)</f>
        <v>134</v>
      </c>
      <c r="D198" s="7">
        <f>SUM(D195:D197)</f>
        <v>139</v>
      </c>
      <c r="E198" s="7">
        <f>SUM(E195:E197)</f>
        <v>164</v>
      </c>
    </row>
    <row r="199" spans="1:187" s="28" customFormat="1" ht="19.5" customHeight="1"/>
    <row r="200" spans="1:187" ht="19.5" customHeight="1">
      <c r="A200" s="1" t="s">
        <v>115</v>
      </c>
      <c r="B200" s="11">
        <v>2021</v>
      </c>
      <c r="C200" s="11">
        <v>2022</v>
      </c>
      <c r="D200" s="1">
        <v>2023</v>
      </c>
      <c r="E200" s="1">
        <v>2024</v>
      </c>
    </row>
    <row r="201" spans="1:187" ht="19.5" customHeight="1">
      <c r="A201" s="8" t="s">
        <v>116</v>
      </c>
      <c r="B201" s="8">
        <v>1</v>
      </c>
      <c r="C201" s="10">
        <v>2</v>
      </c>
      <c r="D201" s="27">
        <v>1</v>
      </c>
      <c r="E201" s="54">
        <v>1</v>
      </c>
    </row>
    <row r="202" spans="1:187" ht="19.5" customHeight="1">
      <c r="A202" s="8" t="s">
        <v>117</v>
      </c>
      <c r="B202" s="8">
        <v>32</v>
      </c>
      <c r="C202" s="8">
        <v>44</v>
      </c>
      <c r="D202" s="49">
        <v>47</v>
      </c>
      <c r="E202" s="57">
        <v>46</v>
      </c>
    </row>
    <row r="203" spans="1:187" ht="9.9499999999999993" customHeight="1">
      <c r="B203" s="4"/>
      <c r="C203" s="4"/>
      <c r="D203"/>
    </row>
    <row r="204" spans="1:187" ht="13.5" customHeight="1">
      <c r="A204" s="6" t="s">
        <v>118</v>
      </c>
      <c r="B204" s="7">
        <f>SUM(B201:B203)</f>
        <v>33</v>
      </c>
      <c r="C204" s="7">
        <f>SUM(C201:C203)</f>
        <v>46</v>
      </c>
      <c r="D204" s="7">
        <f>SUM(D201:D203)</f>
        <v>48</v>
      </c>
      <c r="E204" s="7">
        <f>SUM(E201:E203)</f>
        <v>47</v>
      </c>
    </row>
    <row r="205" spans="1:187" ht="19.5" customHeight="1">
      <c r="B205" s="28"/>
      <c r="C205" s="8"/>
      <c r="D205" s="9"/>
    </row>
    <row r="206" spans="1:187" ht="19.5" customHeight="1">
      <c r="A206" s="1" t="s">
        <v>119</v>
      </c>
      <c r="B206" s="11">
        <v>2021</v>
      </c>
      <c r="C206" s="11">
        <v>2022</v>
      </c>
      <c r="D206" s="1">
        <v>2023</v>
      </c>
      <c r="E206" s="1">
        <v>2024</v>
      </c>
    </row>
    <row r="207" spans="1:187" ht="19.5" customHeight="1">
      <c r="A207" s="28" t="s">
        <v>216</v>
      </c>
      <c r="B207" s="29">
        <v>1</v>
      </c>
      <c r="C207" s="29"/>
      <c r="D207" s="29"/>
      <c r="E207" s="48"/>
    </row>
    <row r="208" spans="1:187" ht="19.5" customHeight="1">
      <c r="A208" s="10" t="s">
        <v>120</v>
      </c>
      <c r="B208" s="5">
        <v>14</v>
      </c>
      <c r="C208" s="5">
        <v>6</v>
      </c>
      <c r="D208" s="49">
        <v>14</v>
      </c>
      <c r="E208" s="60">
        <v>9</v>
      </c>
    </row>
    <row r="209" spans="1:5" ht="19.5" customHeight="1">
      <c r="A209" s="10" t="s">
        <v>121</v>
      </c>
      <c r="B209" s="5">
        <v>11</v>
      </c>
      <c r="C209" s="5">
        <v>2</v>
      </c>
      <c r="D209" s="49">
        <v>9</v>
      </c>
      <c r="E209" s="48">
        <v>7</v>
      </c>
    </row>
    <row r="210" spans="1:5" ht="19.5" customHeight="1">
      <c r="A210" s="10" t="s">
        <v>112</v>
      </c>
      <c r="B210" s="5">
        <v>15</v>
      </c>
      <c r="C210" s="5">
        <v>23</v>
      </c>
      <c r="D210" s="49">
        <v>17</v>
      </c>
      <c r="E210" s="48">
        <v>22</v>
      </c>
    </row>
    <row r="211" spans="1:5" ht="19.5" customHeight="1">
      <c r="A211" s="10" t="s">
        <v>122</v>
      </c>
      <c r="B211" s="9">
        <v>35</v>
      </c>
      <c r="C211" s="9">
        <v>27</v>
      </c>
      <c r="D211" s="49">
        <v>36</v>
      </c>
      <c r="E211" s="48">
        <v>42</v>
      </c>
    </row>
    <row r="212" spans="1:5" ht="19.5" customHeight="1">
      <c r="A212" s="10" t="s">
        <v>223</v>
      </c>
      <c r="B212" s="27"/>
      <c r="C212" s="27"/>
      <c r="D212" s="27"/>
      <c r="E212" s="47">
        <v>1</v>
      </c>
    </row>
    <row r="213" spans="1:5" ht="9.9499999999999993" customHeight="1">
      <c r="B213" s="4"/>
      <c r="C213" s="4"/>
    </row>
    <row r="214" spans="1:5" ht="13.5" customHeight="1">
      <c r="A214" s="6" t="s">
        <v>123</v>
      </c>
      <c r="B214" s="7">
        <f>SUM(B207:B213)</f>
        <v>76</v>
      </c>
      <c r="C214" s="7">
        <f>SUM(C208:C213)</f>
        <v>58</v>
      </c>
      <c r="D214" s="7">
        <f>SUM(D208:D213)</f>
        <v>76</v>
      </c>
      <c r="E214" s="7">
        <f>SUM(E207:E213)</f>
        <v>81</v>
      </c>
    </row>
    <row r="215" spans="1:5" ht="19.5" customHeight="1">
      <c r="B215" s="28"/>
      <c r="C215" s="8"/>
      <c r="D215" s="9"/>
    </row>
    <row r="216" spans="1:5" ht="19.5" customHeight="1">
      <c r="A216" s="1" t="s">
        <v>124</v>
      </c>
      <c r="B216" s="11">
        <v>2021</v>
      </c>
      <c r="C216" s="11">
        <v>2022</v>
      </c>
      <c r="D216" s="1">
        <v>2023</v>
      </c>
      <c r="E216" s="1">
        <v>2024</v>
      </c>
    </row>
    <row r="217" spans="1:5" ht="19.5" customHeight="1">
      <c r="A217" s="10" t="s">
        <v>125</v>
      </c>
      <c r="B217" s="5">
        <v>33</v>
      </c>
      <c r="C217" s="5">
        <v>28</v>
      </c>
      <c r="D217" s="4">
        <v>27</v>
      </c>
      <c r="E217" s="49">
        <v>28</v>
      </c>
    </row>
    <row r="218" spans="1:5" ht="19.5" customHeight="1">
      <c r="A218" s="10" t="s">
        <v>126</v>
      </c>
      <c r="B218" s="5">
        <v>28</v>
      </c>
      <c r="C218" s="5">
        <v>17</v>
      </c>
      <c r="D218" s="49">
        <v>20</v>
      </c>
      <c r="E218" s="48">
        <v>34</v>
      </c>
    </row>
    <row r="219" spans="1:5" ht="19.5" customHeight="1">
      <c r="A219" s="10" t="s">
        <v>127</v>
      </c>
      <c r="B219" s="5">
        <v>9</v>
      </c>
      <c r="C219" s="5">
        <v>7</v>
      </c>
      <c r="D219" s="49">
        <v>8</v>
      </c>
      <c r="E219" s="48">
        <v>9</v>
      </c>
    </row>
    <row r="220" spans="1:5" ht="9.9499999999999993" customHeight="1">
      <c r="B220" s="4"/>
      <c r="C220" s="4"/>
    </row>
    <row r="221" spans="1:5" ht="13.5" customHeight="1">
      <c r="A221" s="6" t="s">
        <v>128</v>
      </c>
      <c r="B221" s="7">
        <f>SUM(B217:B220)</f>
        <v>70</v>
      </c>
      <c r="C221" s="7">
        <f>SUM(C217:C220)</f>
        <v>52</v>
      </c>
      <c r="D221" s="7">
        <f>SUM(D217:D220)</f>
        <v>55</v>
      </c>
      <c r="E221" s="7">
        <f>SUM(E217:E220)</f>
        <v>71</v>
      </c>
    </row>
    <row r="222" spans="1:5" ht="19.5" customHeight="1">
      <c r="B222" s="50"/>
      <c r="C222" s="19"/>
      <c r="D222" s="9"/>
    </row>
    <row r="223" spans="1:5" ht="19.5" customHeight="1">
      <c r="A223" s="1" t="s">
        <v>129</v>
      </c>
      <c r="B223" s="11">
        <v>2021</v>
      </c>
      <c r="C223" s="11">
        <v>2022</v>
      </c>
      <c r="D223" s="1">
        <v>2023</v>
      </c>
      <c r="E223" s="1">
        <v>2024</v>
      </c>
    </row>
    <row r="224" spans="1:5" ht="19.5" customHeight="1">
      <c r="A224" s="47" t="s">
        <v>191</v>
      </c>
      <c r="B224" s="27"/>
      <c r="C224" s="27"/>
      <c r="D224" s="27">
        <v>1</v>
      </c>
      <c r="E224" s="48">
        <v>1</v>
      </c>
    </row>
    <row r="225" spans="1:5" ht="19.5" customHeight="1">
      <c r="A225" s="28" t="s">
        <v>217</v>
      </c>
      <c r="B225" s="29">
        <v>1</v>
      </c>
      <c r="C225" s="29"/>
      <c r="D225" s="27"/>
      <c r="E225" s="48"/>
    </row>
    <row r="226" spans="1:5" ht="19.5" customHeight="1">
      <c r="A226" s="65" t="s">
        <v>226</v>
      </c>
      <c r="B226" s="66"/>
      <c r="C226" s="66"/>
      <c r="D226" s="27"/>
      <c r="E226" s="48">
        <v>1</v>
      </c>
    </row>
    <row r="227" spans="1:5" ht="19.5" customHeight="1">
      <c r="A227" s="10" t="s">
        <v>56</v>
      </c>
      <c r="B227" s="5">
        <v>31</v>
      </c>
      <c r="C227" s="5">
        <v>23</v>
      </c>
      <c r="D227" s="49">
        <v>20</v>
      </c>
      <c r="E227" s="60">
        <v>28</v>
      </c>
    </row>
    <row r="228" spans="1:5" ht="19.5" customHeight="1">
      <c r="A228" s="10" t="s">
        <v>130</v>
      </c>
      <c r="B228" s="5">
        <v>21</v>
      </c>
      <c r="C228" s="5">
        <v>16</v>
      </c>
      <c r="D228" s="49">
        <v>11</v>
      </c>
      <c r="E228" s="60">
        <v>21</v>
      </c>
    </row>
    <row r="229" spans="1:5" ht="19.5" customHeight="1">
      <c r="A229" s="10" t="s">
        <v>131</v>
      </c>
      <c r="B229" s="9">
        <v>26</v>
      </c>
      <c r="C229" s="9">
        <v>11</v>
      </c>
      <c r="D229" s="27">
        <v>18</v>
      </c>
      <c r="E229" s="60">
        <v>5</v>
      </c>
    </row>
    <row r="230" spans="1:5" ht="9.9499999999999993" customHeight="1">
      <c r="B230" s="4"/>
      <c r="C230" s="4"/>
    </row>
    <row r="231" spans="1:5" ht="13.5" customHeight="1">
      <c r="A231" s="6" t="s">
        <v>132</v>
      </c>
      <c r="B231" s="7">
        <f>SUM(B224:B230)</f>
        <v>79</v>
      </c>
      <c r="C231" s="7">
        <f>SUM(C227:C230)</f>
        <v>50</v>
      </c>
      <c r="D231" s="7">
        <f>SUM(D224:D230)</f>
        <v>50</v>
      </c>
      <c r="E231" s="7">
        <f>SUM(E224:E230)</f>
        <v>56</v>
      </c>
    </row>
    <row r="232" spans="1:5" ht="19.5" customHeight="1">
      <c r="B232" s="28"/>
      <c r="C232" s="8"/>
      <c r="D232" s="9"/>
    </row>
    <row r="233" spans="1:5" ht="19.5" customHeight="1">
      <c r="A233" s="1" t="s">
        <v>133</v>
      </c>
      <c r="B233" s="11">
        <v>2021</v>
      </c>
      <c r="C233" s="11">
        <v>2022</v>
      </c>
      <c r="D233" s="1">
        <v>2023</v>
      </c>
      <c r="E233" s="1">
        <v>2024</v>
      </c>
    </row>
    <row r="234" spans="1:5" ht="19.5" customHeight="1">
      <c r="A234" s="10" t="s">
        <v>134</v>
      </c>
      <c r="B234" s="5">
        <v>55</v>
      </c>
      <c r="C234" s="5">
        <v>57</v>
      </c>
      <c r="D234" s="27">
        <v>57</v>
      </c>
      <c r="E234" s="60">
        <v>53</v>
      </c>
    </row>
    <row r="235" spans="1:5" ht="19.5" customHeight="1">
      <c r="A235" s="10" t="s">
        <v>135</v>
      </c>
      <c r="B235" s="5">
        <v>49</v>
      </c>
      <c r="C235" s="5">
        <v>45</v>
      </c>
      <c r="D235" s="49">
        <v>54</v>
      </c>
      <c r="E235" s="60">
        <v>59</v>
      </c>
    </row>
    <row r="236" spans="1:5" ht="19.5" customHeight="1">
      <c r="A236" s="10" t="s">
        <v>136</v>
      </c>
      <c r="B236" s="18">
        <v>33</v>
      </c>
      <c r="C236" s="18">
        <v>36</v>
      </c>
      <c r="D236" s="49">
        <v>31</v>
      </c>
      <c r="E236" s="60">
        <v>31</v>
      </c>
    </row>
    <row r="237" spans="1:5" ht="19.5" customHeight="1">
      <c r="A237" s="10" t="s">
        <v>199</v>
      </c>
      <c r="B237" s="18"/>
      <c r="C237" s="18"/>
      <c r="D237" s="49">
        <v>1</v>
      </c>
      <c r="E237" s="48"/>
    </row>
    <row r="238" spans="1:5" ht="19.5" customHeight="1">
      <c r="A238" s="10" t="s">
        <v>137</v>
      </c>
      <c r="B238" s="5">
        <v>16</v>
      </c>
      <c r="C238" s="5">
        <v>7</v>
      </c>
      <c r="D238" s="49">
        <v>11</v>
      </c>
      <c r="E238" s="60">
        <v>6</v>
      </c>
    </row>
    <row r="239" spans="1:5" ht="9.9499999999999993" customHeight="1">
      <c r="B239" s="4"/>
      <c r="C239" s="4"/>
    </row>
    <row r="240" spans="1:5" ht="13.5" customHeight="1">
      <c r="A240" s="6" t="s">
        <v>138</v>
      </c>
      <c r="B240" s="7">
        <f>SUM(B234:B239)</f>
        <v>153</v>
      </c>
      <c r="C240" s="7">
        <f>SUM(C234:C239)</f>
        <v>145</v>
      </c>
      <c r="D240" s="7">
        <f>SUM(D234:D239)</f>
        <v>154</v>
      </c>
      <c r="E240" s="7">
        <f>SUM(E234:E239)</f>
        <v>149</v>
      </c>
    </row>
    <row r="241" spans="1:187" s="22" customFormat="1" ht="19.5" customHeight="1">
      <c r="A241"/>
      <c r="B241" s="28"/>
      <c r="C241" s="8"/>
      <c r="D241" s="9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  <c r="V241" s="51"/>
      <c r="W241" s="51"/>
      <c r="X241" s="51"/>
      <c r="Y241" s="51"/>
      <c r="Z241" s="51"/>
      <c r="AA241" s="51"/>
      <c r="AB241" s="51"/>
      <c r="AC241" s="51"/>
      <c r="AD241" s="51"/>
      <c r="AE241" s="51"/>
      <c r="AF241" s="51"/>
      <c r="AG241" s="51"/>
      <c r="AH241" s="51"/>
      <c r="AI241" s="51"/>
      <c r="AJ241" s="51"/>
      <c r="AK241" s="51"/>
      <c r="AL241" s="51"/>
      <c r="AM241" s="51"/>
      <c r="AN241" s="51"/>
      <c r="AO241" s="51"/>
      <c r="AP241" s="51"/>
      <c r="AQ241" s="51"/>
      <c r="AR241" s="51"/>
      <c r="AS241" s="51"/>
      <c r="AT241" s="51"/>
      <c r="AU241" s="51"/>
      <c r="AV241" s="51"/>
      <c r="AW241" s="51"/>
      <c r="AX241" s="51"/>
      <c r="AY241" s="51"/>
      <c r="AZ241" s="51"/>
      <c r="BA241" s="51"/>
      <c r="BB241" s="51"/>
      <c r="BC241" s="51"/>
      <c r="BD241" s="51"/>
      <c r="BE241" s="51"/>
      <c r="BF241" s="51"/>
      <c r="BG241" s="51"/>
      <c r="BH241" s="51"/>
      <c r="BI241" s="51"/>
      <c r="BJ241" s="51"/>
      <c r="BK241" s="51"/>
      <c r="BL241" s="51"/>
      <c r="BM241" s="51"/>
      <c r="BN241" s="51"/>
      <c r="BO241" s="51"/>
      <c r="BP241" s="51"/>
      <c r="BQ241" s="51"/>
      <c r="BR241" s="51"/>
      <c r="BS241" s="51"/>
      <c r="BT241" s="51"/>
      <c r="BU241" s="51"/>
      <c r="BV241" s="51"/>
      <c r="BW241" s="51"/>
      <c r="BX241" s="51"/>
      <c r="BY241" s="51"/>
      <c r="BZ241" s="51"/>
      <c r="CA241" s="51"/>
      <c r="CB241" s="51"/>
      <c r="CC241" s="51"/>
      <c r="CD241" s="51"/>
      <c r="CE241" s="51"/>
      <c r="CF241" s="51"/>
      <c r="CG241" s="51"/>
      <c r="CH241" s="51"/>
      <c r="CI241" s="51"/>
      <c r="CJ241" s="51"/>
      <c r="CK241" s="51"/>
      <c r="CL241" s="51"/>
      <c r="CM241" s="51"/>
      <c r="CN241" s="51"/>
      <c r="CO241" s="51"/>
      <c r="CP241" s="51"/>
      <c r="CQ241" s="51"/>
      <c r="CR241" s="51"/>
      <c r="CS241" s="51"/>
      <c r="CT241" s="51"/>
      <c r="CU241" s="51"/>
      <c r="CV241" s="51"/>
      <c r="CW241" s="51"/>
      <c r="CX241" s="51"/>
      <c r="CY241" s="51"/>
      <c r="CZ241" s="51"/>
      <c r="DA241" s="51"/>
      <c r="DB241" s="51"/>
      <c r="DC241" s="51"/>
      <c r="DD241" s="51"/>
      <c r="DE241" s="51"/>
      <c r="DF241" s="51"/>
      <c r="DG241" s="51"/>
      <c r="DH241" s="51"/>
      <c r="DI241" s="51"/>
      <c r="DJ241" s="51"/>
      <c r="DK241" s="51"/>
      <c r="DL241" s="51"/>
      <c r="DM241" s="51"/>
      <c r="DN241" s="51"/>
      <c r="DO241" s="51"/>
      <c r="DP241" s="51"/>
      <c r="DQ241" s="51"/>
      <c r="DR241" s="51"/>
      <c r="DS241" s="51"/>
      <c r="DT241" s="51"/>
      <c r="DU241" s="51"/>
      <c r="DV241" s="51"/>
      <c r="DW241" s="51"/>
      <c r="DX241" s="51"/>
      <c r="DY241" s="51"/>
      <c r="DZ241" s="51"/>
      <c r="EA241" s="51"/>
      <c r="EB241" s="51"/>
      <c r="EC241" s="51"/>
      <c r="ED241" s="51"/>
      <c r="EE241" s="51"/>
      <c r="EF241" s="51"/>
      <c r="EG241" s="51"/>
      <c r="EH241" s="51"/>
      <c r="EI241" s="51"/>
      <c r="EJ241" s="51"/>
      <c r="EK241" s="51"/>
      <c r="EL241" s="51"/>
      <c r="EM241" s="51"/>
      <c r="EN241" s="51"/>
      <c r="EO241" s="51"/>
      <c r="EP241" s="51"/>
      <c r="EQ241" s="51"/>
      <c r="ER241" s="51"/>
      <c r="ES241" s="51"/>
      <c r="ET241" s="51"/>
      <c r="EU241" s="51"/>
      <c r="EV241" s="51"/>
      <c r="EW241" s="51"/>
      <c r="EX241" s="51"/>
      <c r="EY241" s="51"/>
      <c r="EZ241" s="51"/>
      <c r="FA241" s="51"/>
      <c r="FB241" s="51"/>
      <c r="FC241" s="51"/>
      <c r="FD241" s="51"/>
      <c r="FE241" s="51"/>
      <c r="FF241" s="51"/>
      <c r="FG241" s="51"/>
      <c r="FH241" s="51"/>
      <c r="FI241" s="51"/>
      <c r="FJ241" s="51"/>
      <c r="FK241" s="51"/>
      <c r="FL241" s="51"/>
      <c r="FM241" s="51"/>
      <c r="FN241" s="51"/>
      <c r="FO241" s="51"/>
      <c r="FP241" s="51"/>
      <c r="FQ241" s="51"/>
      <c r="FR241" s="51"/>
      <c r="FS241" s="51"/>
      <c r="FT241" s="51"/>
      <c r="FU241" s="51"/>
      <c r="FV241" s="51"/>
      <c r="FW241" s="51"/>
      <c r="FX241" s="51"/>
      <c r="FY241" s="51"/>
      <c r="FZ241" s="51"/>
      <c r="GA241" s="51"/>
      <c r="GB241" s="51"/>
      <c r="GC241" s="51"/>
      <c r="GD241" s="51"/>
      <c r="GE241" s="51"/>
    </row>
    <row r="242" spans="1:187" ht="19.5" customHeight="1">
      <c r="A242" s="1" t="s">
        <v>139</v>
      </c>
      <c r="B242" s="11">
        <v>2021</v>
      </c>
      <c r="C242" s="11">
        <v>2022</v>
      </c>
      <c r="D242" s="1">
        <v>2023</v>
      </c>
      <c r="E242" s="1">
        <v>2024</v>
      </c>
    </row>
    <row r="243" spans="1:187" ht="13.5" customHeight="1">
      <c r="A243" s="10" t="s">
        <v>69</v>
      </c>
      <c r="B243" s="5">
        <v>92</v>
      </c>
      <c r="C243" s="5">
        <v>116</v>
      </c>
      <c r="D243" s="27">
        <v>116</v>
      </c>
      <c r="E243" s="60">
        <v>87</v>
      </c>
    </row>
    <row r="244" spans="1:187" ht="19.5" customHeight="1">
      <c r="A244" s="10" t="s">
        <v>70</v>
      </c>
      <c r="B244" s="5">
        <v>97</v>
      </c>
      <c r="C244" s="5">
        <v>110</v>
      </c>
      <c r="D244" s="49">
        <v>109</v>
      </c>
      <c r="E244" s="48">
        <v>105</v>
      </c>
    </row>
    <row r="245" spans="1:187" ht="19.5" customHeight="1">
      <c r="A245" s="10" t="s">
        <v>211</v>
      </c>
      <c r="B245" s="5">
        <v>1</v>
      </c>
      <c r="C245" s="5"/>
      <c r="D245" s="49"/>
      <c r="E245" s="48"/>
    </row>
    <row r="246" spans="1:187" ht="19.5" customHeight="1">
      <c r="A246" s="10" t="s">
        <v>180</v>
      </c>
      <c r="B246" s="5"/>
      <c r="C246" s="5">
        <v>1</v>
      </c>
      <c r="D246" s="49"/>
      <c r="E246" s="48">
        <v>1</v>
      </c>
    </row>
    <row r="247" spans="1:187" ht="20.100000000000001" customHeight="1">
      <c r="A247" s="10" t="s">
        <v>71</v>
      </c>
      <c r="B247" s="5"/>
      <c r="C247" s="5"/>
      <c r="D247" s="49">
        <v>1</v>
      </c>
      <c r="E247" s="48"/>
    </row>
    <row r="248" spans="1:187" ht="26.45" customHeight="1">
      <c r="A248" s="20" t="s">
        <v>140</v>
      </c>
      <c r="B248" s="5">
        <v>15</v>
      </c>
      <c r="C248" s="5">
        <v>9</v>
      </c>
      <c r="D248" s="49">
        <v>22</v>
      </c>
      <c r="E248" s="48">
        <v>16</v>
      </c>
    </row>
    <row r="249" spans="1:187" ht="25.5">
      <c r="A249" s="40" t="s">
        <v>73</v>
      </c>
      <c r="B249" s="21">
        <v>20</v>
      </c>
      <c r="C249" s="21">
        <v>33</v>
      </c>
      <c r="D249" s="49">
        <v>26</v>
      </c>
      <c r="E249" s="48">
        <v>24</v>
      </c>
    </row>
    <row r="250" spans="1:187" ht="9.9499999999999993" customHeight="1">
      <c r="B250" s="4"/>
      <c r="C250" s="4"/>
    </row>
    <row r="251" spans="1:187" ht="13.5" customHeight="1">
      <c r="A251" s="6" t="s">
        <v>141</v>
      </c>
      <c r="B251" s="7">
        <f>SUM(B243:B250)</f>
        <v>225</v>
      </c>
      <c r="C251" s="7">
        <f>SUM(C243:C250)</f>
        <v>269</v>
      </c>
      <c r="D251" s="7">
        <f>SUM(D243:D250)</f>
        <v>274</v>
      </c>
      <c r="E251" s="7">
        <f>SUM(E243:E250)</f>
        <v>233</v>
      </c>
    </row>
    <row r="252" spans="1:187" ht="19.5" customHeight="1">
      <c r="B252" s="28"/>
      <c r="C252" s="8"/>
      <c r="D252" s="8"/>
    </row>
    <row r="253" spans="1:187" ht="19.5" customHeight="1">
      <c r="A253" s="1" t="s">
        <v>142</v>
      </c>
      <c r="B253" s="11">
        <v>2021</v>
      </c>
      <c r="C253" s="11">
        <v>2022</v>
      </c>
      <c r="D253" s="1">
        <v>2023</v>
      </c>
      <c r="E253" s="1">
        <v>2024</v>
      </c>
    </row>
    <row r="254" spans="1:187" ht="19.5" customHeight="1">
      <c r="A254" s="8" t="s">
        <v>37</v>
      </c>
      <c r="B254" s="9">
        <v>49</v>
      </c>
      <c r="C254" s="5">
        <v>52</v>
      </c>
      <c r="D254" s="5">
        <v>51</v>
      </c>
      <c r="E254" s="59">
        <v>44</v>
      </c>
    </row>
    <row r="255" spans="1:187" ht="9.9499999999999993" customHeight="1">
      <c r="B255" s="4"/>
      <c r="C255" s="4"/>
    </row>
    <row r="256" spans="1:187" ht="13.5" customHeight="1">
      <c r="A256" s="6" t="s">
        <v>143</v>
      </c>
      <c r="B256" s="7">
        <f>SUM(B254:B255)</f>
        <v>49</v>
      </c>
      <c r="C256" s="7">
        <f>SUM(C254:C255)</f>
        <v>52</v>
      </c>
      <c r="D256" s="7">
        <f>SUM(D254:D255)</f>
        <v>51</v>
      </c>
      <c r="E256" s="7">
        <f>SUM(E254:E255)</f>
        <v>44</v>
      </c>
    </row>
    <row r="257" spans="1:5" ht="19.5" customHeight="1">
      <c r="B257" s="53"/>
      <c r="C257" s="23"/>
      <c r="D257" s="24"/>
    </row>
    <row r="258" spans="1:5" ht="19.5" customHeight="1">
      <c r="A258" s="1" t="s">
        <v>144</v>
      </c>
      <c r="B258" s="11">
        <v>2021</v>
      </c>
      <c r="C258" s="11">
        <v>2022</v>
      </c>
      <c r="D258" s="1">
        <v>2023</v>
      </c>
      <c r="E258" s="1">
        <v>2024</v>
      </c>
    </row>
    <row r="259" spans="1:5" ht="19.5" customHeight="1">
      <c r="A259" t="s">
        <v>182</v>
      </c>
      <c r="B259" s="29">
        <v>1</v>
      </c>
      <c r="C259" s="29"/>
      <c r="D259" s="29"/>
      <c r="E259" s="48"/>
    </row>
    <row r="260" spans="1:5" ht="19.5" customHeight="1">
      <c r="A260" s="10" t="s">
        <v>56</v>
      </c>
      <c r="B260" s="5">
        <v>24</v>
      </c>
      <c r="C260" s="5">
        <v>15</v>
      </c>
      <c r="D260" s="49">
        <v>28</v>
      </c>
      <c r="E260" s="60">
        <v>15</v>
      </c>
    </row>
    <row r="261" spans="1:5" ht="19.5" customHeight="1">
      <c r="A261" s="10" t="s">
        <v>145</v>
      </c>
      <c r="B261" s="5">
        <v>38</v>
      </c>
      <c r="C261" s="5">
        <v>37</v>
      </c>
      <c r="D261" s="49">
        <v>31</v>
      </c>
      <c r="E261" s="48">
        <v>36</v>
      </c>
    </row>
    <row r="262" spans="1:5" ht="19.5" customHeight="1">
      <c r="A262" s="10" t="s">
        <v>69</v>
      </c>
      <c r="B262" s="5">
        <v>72</v>
      </c>
      <c r="C262" s="5">
        <v>88</v>
      </c>
      <c r="D262" s="49">
        <v>83</v>
      </c>
      <c r="E262" s="48">
        <v>75</v>
      </c>
    </row>
    <row r="263" spans="1:5" ht="19.5" customHeight="1">
      <c r="A263" s="10" t="s">
        <v>70</v>
      </c>
      <c r="B263" s="5">
        <v>88</v>
      </c>
      <c r="C263" s="5">
        <v>65</v>
      </c>
      <c r="D263" s="49">
        <v>78</v>
      </c>
      <c r="E263" s="48">
        <v>86</v>
      </c>
    </row>
    <row r="264" spans="1:5" ht="19.5" customHeight="1">
      <c r="A264" s="10" t="s">
        <v>146</v>
      </c>
      <c r="B264" s="5">
        <v>77</v>
      </c>
      <c r="C264" s="5">
        <v>78</v>
      </c>
      <c r="D264" s="49">
        <v>81</v>
      </c>
      <c r="E264" s="48">
        <v>76</v>
      </c>
    </row>
    <row r="265" spans="1:5" ht="19.5" customHeight="1">
      <c r="A265" s="10" t="s">
        <v>218</v>
      </c>
      <c r="B265" s="5">
        <v>2</v>
      </c>
      <c r="C265" s="5"/>
      <c r="D265" s="49"/>
      <c r="E265" s="48">
        <v>1</v>
      </c>
    </row>
    <row r="266" spans="1:5" ht="19.5" customHeight="1">
      <c r="A266" s="10" t="s">
        <v>200</v>
      </c>
      <c r="B266" s="5"/>
      <c r="C266" s="5"/>
      <c r="D266" s="49">
        <v>1</v>
      </c>
      <c r="E266" s="48"/>
    </row>
    <row r="267" spans="1:5" ht="25.5">
      <c r="A267" s="40" t="s">
        <v>73</v>
      </c>
      <c r="B267" s="5">
        <v>23</v>
      </c>
      <c r="C267" s="5">
        <v>8</v>
      </c>
      <c r="D267" s="49">
        <v>22</v>
      </c>
      <c r="E267" s="48">
        <v>11</v>
      </c>
    </row>
    <row r="268" spans="1:5" ht="19.5" customHeight="1">
      <c r="A268" s="14" t="s">
        <v>147</v>
      </c>
      <c r="B268" s="5">
        <v>32</v>
      </c>
      <c r="C268" s="5">
        <v>27</v>
      </c>
      <c r="D268" s="49">
        <v>31</v>
      </c>
      <c r="E268" s="48">
        <v>31</v>
      </c>
    </row>
    <row r="269" spans="1:5" ht="9.9499999999999993" customHeight="1">
      <c r="B269" s="4"/>
      <c r="C269" s="4"/>
    </row>
    <row r="270" spans="1:5" ht="13.5" customHeight="1">
      <c r="A270" s="6" t="s">
        <v>148</v>
      </c>
      <c r="B270" s="7">
        <f>SUM(B259:B269)</f>
        <v>357</v>
      </c>
      <c r="C270" s="7">
        <f>SUM(C260:C268)</f>
        <v>318</v>
      </c>
      <c r="D270" s="7">
        <f>SUM(D260:D269)</f>
        <v>355</v>
      </c>
      <c r="E270" s="7">
        <f>SUM(E259:E269)</f>
        <v>331</v>
      </c>
    </row>
    <row r="271" spans="1:5" ht="19.5" customHeight="1"/>
    <row r="272" spans="1:5" ht="19.5" customHeight="1">
      <c r="A272" s="1" t="s">
        <v>149</v>
      </c>
      <c r="B272" s="11">
        <v>2021</v>
      </c>
      <c r="C272" s="11">
        <v>2022</v>
      </c>
      <c r="D272" s="1">
        <v>2023</v>
      </c>
      <c r="E272" s="1">
        <v>2024</v>
      </c>
    </row>
    <row r="273" spans="1:5" ht="19.5" customHeight="1">
      <c r="A273" t="s">
        <v>5</v>
      </c>
      <c r="B273" s="4">
        <v>17</v>
      </c>
      <c r="C273" s="4">
        <v>10</v>
      </c>
      <c r="D273" s="4">
        <v>12</v>
      </c>
      <c r="E273" s="49">
        <v>12</v>
      </c>
    </row>
    <row r="274" spans="1:5" ht="19.5" customHeight="1">
      <c r="A274" s="10" t="s">
        <v>7</v>
      </c>
      <c r="B274" s="5">
        <v>12</v>
      </c>
      <c r="C274" s="5">
        <v>15</v>
      </c>
      <c r="D274" s="49">
        <v>13</v>
      </c>
      <c r="E274" s="48">
        <v>11</v>
      </c>
    </row>
    <row r="275" spans="1:5" ht="31.9" customHeight="1">
      <c r="A275" s="41" t="s">
        <v>165</v>
      </c>
      <c r="B275" s="31">
        <v>3</v>
      </c>
      <c r="C275" s="31">
        <v>4</v>
      </c>
      <c r="D275" s="49">
        <v>1</v>
      </c>
      <c r="E275" s="48">
        <v>2</v>
      </c>
    </row>
    <row r="276" spans="1:5" ht="9.9499999999999993" customHeight="1">
      <c r="B276" s="4"/>
      <c r="C276" s="4"/>
    </row>
    <row r="277" spans="1:5" ht="13.5" customHeight="1">
      <c r="A277" s="6" t="s">
        <v>150</v>
      </c>
      <c r="B277" s="7">
        <f>SUM(B273:B276)</f>
        <v>32</v>
      </c>
      <c r="C277" s="7">
        <f>SUM(C273:C276)</f>
        <v>29</v>
      </c>
      <c r="D277" s="7">
        <f>SUM(D273:D276)</f>
        <v>26</v>
      </c>
      <c r="E277" s="7">
        <f>SUM(E273:E276)</f>
        <v>25</v>
      </c>
    </row>
    <row r="278" spans="1:5" ht="19.5" customHeight="1">
      <c r="B278" s="28"/>
      <c r="C278" s="8"/>
      <c r="D278" s="9"/>
    </row>
    <row r="279" spans="1:5" ht="19.5" customHeight="1">
      <c r="A279" s="1" t="s">
        <v>151</v>
      </c>
      <c r="B279" s="11">
        <v>2021</v>
      </c>
      <c r="C279" s="11">
        <v>2022</v>
      </c>
      <c r="D279" s="1">
        <v>2023</v>
      </c>
      <c r="E279" s="1">
        <v>2024</v>
      </c>
    </row>
    <row r="280" spans="1:5" ht="19.5" customHeight="1">
      <c r="A280" s="47" t="s">
        <v>171</v>
      </c>
      <c r="B280" s="27"/>
      <c r="C280" s="27">
        <v>1</v>
      </c>
      <c r="D280" s="27"/>
      <c r="E280" s="47"/>
    </row>
    <row r="281" spans="1:5" ht="19.5" customHeight="1">
      <c r="A281" s="8" t="s">
        <v>37</v>
      </c>
      <c r="B281" s="49">
        <v>31</v>
      </c>
      <c r="C281" s="27">
        <v>32</v>
      </c>
      <c r="D281" s="49">
        <v>32</v>
      </c>
      <c r="E281" s="59">
        <v>36</v>
      </c>
    </row>
    <row r="282" spans="1:5" ht="9.9499999999999993" customHeight="1">
      <c r="B282" s="4"/>
      <c r="C282" s="4"/>
    </row>
    <row r="283" spans="1:5">
      <c r="A283" s="6" t="s">
        <v>152</v>
      </c>
      <c r="B283" s="7">
        <f>SUM(B280:B282)</f>
        <v>31</v>
      </c>
      <c r="C283" s="7">
        <f>SUM(C280:C282)</f>
        <v>33</v>
      </c>
      <c r="D283" s="7">
        <f>SUM(D280:D282)</f>
        <v>32</v>
      </c>
      <c r="E283" s="7">
        <f>SUM(E280:E282)</f>
        <v>36</v>
      </c>
    </row>
    <row r="284" spans="1:5" ht="19.5" customHeight="1"/>
    <row r="285" spans="1:5" ht="19.5" customHeight="1">
      <c r="A285" s="1" t="s">
        <v>153</v>
      </c>
      <c r="B285" s="11"/>
      <c r="C285" s="11">
        <v>2022</v>
      </c>
      <c r="D285" s="1">
        <v>2023</v>
      </c>
      <c r="E285" s="1">
        <v>2024</v>
      </c>
    </row>
    <row r="286" spans="1:5" ht="19.5" customHeight="1">
      <c r="A286" s="28" t="s">
        <v>166</v>
      </c>
      <c r="B286" s="29">
        <v>2</v>
      </c>
      <c r="C286" s="29">
        <v>2</v>
      </c>
      <c r="D286" s="29">
        <v>1</v>
      </c>
      <c r="E286" s="58">
        <v>1</v>
      </c>
    </row>
    <row r="287" spans="1:5" ht="19.5" customHeight="1">
      <c r="A287" s="10" t="s">
        <v>154</v>
      </c>
      <c r="B287" s="5">
        <v>252</v>
      </c>
      <c r="C287" s="5">
        <v>253</v>
      </c>
      <c r="D287" s="5">
        <v>305</v>
      </c>
      <c r="E287" s="60">
        <v>336</v>
      </c>
    </row>
    <row r="288" spans="1:5" ht="9.9499999999999993" customHeight="1">
      <c r="B288" s="4"/>
      <c r="C288" s="4"/>
    </row>
    <row r="289" spans="1:5" ht="13.5" customHeight="1">
      <c r="A289" s="6" t="s">
        <v>155</v>
      </c>
      <c r="B289" s="7">
        <f>SUM(B286:B288)</f>
        <v>254</v>
      </c>
      <c r="C289" s="7">
        <f>SUM(C286:C288)</f>
        <v>255</v>
      </c>
      <c r="D289" s="7">
        <f>SUM(D286:D288)</f>
        <v>306</v>
      </c>
      <c r="E289" s="7">
        <f>SUM(E286:E288)</f>
        <v>337</v>
      </c>
    </row>
    <row r="290" spans="1:5" ht="19.5" customHeight="1"/>
    <row r="291" spans="1:5" ht="15">
      <c r="A291" s="25" t="s">
        <v>156</v>
      </c>
      <c r="B291" s="26">
        <f>B289+B283+B277+B270+B256+B251+B240+B231+B221+B214+B204+B198+B187+B110+B91+B80+B175+B58+B33+B163+B125+B69+B192</f>
        <v>6415</v>
      </c>
      <c r="C291" s="26">
        <f>C289+C283+C277+C270+C256+C251+C240+C231+C221+C214+C204+C198+C187+C110+C91+C80+C175+C58+C33+C163+C125+C69</f>
        <v>5912</v>
      </c>
      <c r="D291" s="26">
        <f>D289+D283+D277+D270+D256+D251+D240+D231+D221+D214+D204+D198+D187+D110+D91+D80+D58+D33+D175+D163+D125+D69</f>
        <v>6200</v>
      </c>
      <c r="E291" s="26">
        <f>E289+E283+E277+E270+E256+E251+E240+E231+E221+E214+E204+E198+E187+E110+E91+E80+E58+E33+E175+E163+E125+E69</f>
        <v>6393</v>
      </c>
    </row>
  </sheetData>
  <sortState ref="A216:C224">
    <sortCondition ref="A216:A224"/>
  </sortState>
  <mergeCells count="1">
    <mergeCell ref="A1:E1"/>
  </mergeCells>
  <pageMargins left="0.74803149606299213" right="0.74803149606299213" top="0.98425196850393704" bottom="0.98425196850393704" header="0" footer="0"/>
  <pageSetup paperSize="9" scale="64" fitToHeight="0" orientation="portrait" r:id="rId1"/>
  <headerFooter alignWithMargins="0"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Títulos</vt:lpstr>
      <vt:lpstr>Títulos!Área_de_impresión</vt:lpstr>
      <vt:lpstr>Títulos!Print_Area</vt:lpstr>
      <vt:lpstr>Títulos!Print_Titles</vt:lpstr>
      <vt:lpstr>Títulos!Títulos_a_imprimir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Mpalacin</dc:creator>
  <cp:lastModifiedBy>usuario</cp:lastModifiedBy>
  <cp:lastPrinted>2024-02-08T11:02:45Z</cp:lastPrinted>
  <dcterms:created xsi:type="dcterms:W3CDTF">2014-01-10T07:36:42Z</dcterms:created>
  <dcterms:modified xsi:type="dcterms:W3CDTF">2025-02-03T09:58:09Z</dcterms:modified>
</cp:coreProperties>
</file>