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psfunizar2.unizar.es\intranet\A.Academicos\Servicio de Estudiantes\PRIMER Y SEGUNDO CICLO\ESTADISTICAS\ESTADISTICAS GRADO Y MASTER 2025-26 a dici 2025\GRADO\TRANSPARENCIA\"/>
    </mc:Choice>
  </mc:AlternateContent>
  <xr:revisionPtr revIDLastSave="0" documentId="13_ncr:1_{B0F226C5-1D09-4F5B-B918-5BE491292C88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TABLA3 trans EDAD-TITULA" sheetId="1" r:id="rId1"/>
  </sheets>
  <definedNames>
    <definedName name="Print_Titles" localSheetId="0">'TABLA3 trans EDAD-TITULA'!$A$1:$A$65536</definedName>
  </definedNames>
  <calcPr calcId="191029"/>
</workbook>
</file>

<file path=xl/calcChain.xml><?xml version="1.0" encoding="utf-8"?>
<calcChain xmlns="http://schemas.openxmlformats.org/spreadsheetml/2006/main">
  <c r="W31" i="1" l="1"/>
  <c r="X31" i="1" l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31" i="1" l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11" i="1"/>
  <c r="U31" i="1"/>
  <c r="T31" i="1"/>
  <c r="V31" i="1" l="1"/>
  <c r="R31" i="1"/>
  <c r="Q3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11" i="1"/>
  <c r="S31" i="1" l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11" i="1"/>
  <c r="O31" i="1"/>
  <c r="N31" i="1"/>
  <c r="M11" i="1" l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12" i="1"/>
  <c r="K31" i="1"/>
  <c r="L31" i="1"/>
  <c r="M31" i="1" l="1"/>
  <c r="J31" i="1"/>
  <c r="I31" i="1"/>
  <c r="H31" i="1"/>
  <c r="F31" i="1"/>
  <c r="E31" i="1"/>
  <c r="G31" i="1" s="1"/>
  <c r="C31" i="1"/>
  <c r="B31" i="1"/>
  <c r="G30" i="1"/>
  <c r="D30" i="1"/>
  <c r="G29" i="1"/>
  <c r="D29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G17" i="1"/>
  <c r="D17" i="1"/>
  <c r="G16" i="1"/>
  <c r="D16" i="1"/>
  <c r="G15" i="1"/>
  <c r="D15" i="1"/>
  <c r="G14" i="1"/>
  <c r="D14" i="1"/>
  <c r="G13" i="1"/>
  <c r="D13" i="1"/>
  <c r="G12" i="1"/>
  <c r="D12" i="1"/>
  <c r="G11" i="1"/>
  <c r="D11" i="1"/>
  <c r="D31" i="1" l="1"/>
</calcChain>
</file>

<file path=xl/sharedStrings.xml><?xml version="1.0" encoding="utf-8"?>
<sst xmlns="http://schemas.openxmlformats.org/spreadsheetml/2006/main" count="48" uniqueCount="27">
  <si>
    <t>POR TRAMOS DE EDAD Y TIPO DE TITULACIÓN</t>
  </si>
  <si>
    <t>Fuente: Datuz</t>
  </si>
  <si>
    <t>CURSO 2018-2019</t>
  </si>
  <si>
    <t>CURSO 2019-2020</t>
  </si>
  <si>
    <t>CURSO 2020-2021</t>
  </si>
  <si>
    <t>Edad</t>
  </si>
  <si>
    <t>Grado</t>
  </si>
  <si>
    <t xml:space="preserve">Total </t>
  </si>
  <si>
    <t>Programas intercambio Grado (IN)</t>
  </si>
  <si>
    <t>Total</t>
  </si>
  <si>
    <t>18 o menos</t>
  </si>
  <si>
    <t>30 a 34</t>
  </si>
  <si>
    <t>35 a 39</t>
  </si>
  <si>
    <t>40 a 44</t>
  </si>
  <si>
    <t>45 a 49</t>
  </si>
  <si>
    <t>50 a 54</t>
  </si>
  <si>
    <t>55 a 59</t>
  </si>
  <si>
    <t>60 a 64</t>
  </si>
  <si>
    <t>65 o más</t>
  </si>
  <si>
    <t>CURSO 2021-2022</t>
  </si>
  <si>
    <t>CURSO 2022-2023</t>
  </si>
  <si>
    <t>CURSO 2023-2024</t>
  </si>
  <si>
    <t>CURSO 2024-2025</t>
  </si>
  <si>
    <t>ESTADÍSTICAS DE MATRÍCULA ESTUDIANTES DE GRADO PRIMER Y SEGUNDO CICLO</t>
  </si>
  <si>
    <t>CURSOS 2018-2019 A 2025-2026</t>
  </si>
  <si>
    <t>Datos: 02-12-2025</t>
  </si>
  <si>
    <t>CURSO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</si>
</sst>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Calibri"/>
      <family val="2"/>
    </font>
    <font>
      <b/>
      <u/>
      <sz val="11"/>
      <color rgb="FF000000"/>
      <name val="Calibri"/>
      <family val="2"/>
    </font>
    <font>
      <sz val="9"/>
      <color rgb="FF000000"/>
      <name val="Calibri"/>
      <family val="2"/>
    </font>
    <font>
      <b/>
      <sz val="8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FF0000"/>
      <name val="Calibri"/>
      <family val="2"/>
    </font>
    <font>
      <b/>
      <u/>
      <sz val="8"/>
      <color rgb="FF000000"/>
      <name val="Calibri"/>
      <family val="2"/>
    </font>
    <font>
      <sz val="11"/>
      <name val="Calibri"/>
      <family val="2"/>
    </font>
    <font>
      <b/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rgb="FFB8CCE4"/>
      </patternFill>
    </fill>
    <fill>
      <patternFill patternType="solid">
        <fgColor theme="8" tint="0.79998168889431442"/>
        <bgColor rgb="FFE9EFF7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rgb="FFE9EFF7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Alignment="1">
      <alignment wrapText="1"/>
    </xf>
    <xf numFmtId="0" fontId="7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NumberFormat="1"/>
    <xf numFmtId="0" fontId="0" fillId="0" borderId="1" xfId="0" applyNumberFormat="1" applyBorder="1"/>
    <xf numFmtId="3" fontId="0" fillId="0" borderId="1" xfId="0" applyNumberFormat="1" applyBorder="1"/>
    <xf numFmtId="0" fontId="0" fillId="0" borderId="1" xfId="0" applyNumberFormat="1" applyFont="1" applyBorder="1"/>
    <xf numFmtId="0" fontId="0" fillId="0" borderId="1" xfId="0" applyBorder="1"/>
    <xf numFmtId="0" fontId="0" fillId="0" borderId="1" xfId="0" applyNumberFormat="1" applyFill="1" applyBorder="1"/>
    <xf numFmtId="0" fontId="0" fillId="4" borderId="1" xfId="0" applyNumberFormat="1" applyFont="1" applyFill="1" applyBorder="1"/>
    <xf numFmtId="2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6" fillId="3" borderId="1" xfId="0" applyNumberFormat="1" applyFont="1" applyFill="1" applyBorder="1"/>
    <xf numFmtId="3" fontId="9" fillId="0" borderId="1" xfId="0" applyNumberFormat="1" applyFont="1" applyBorder="1"/>
    <xf numFmtId="3" fontId="10" fillId="2" borderId="1" xfId="0" applyNumberFormat="1" applyFont="1" applyFill="1" applyBorder="1"/>
    <xf numFmtId="3" fontId="6" fillId="2" borderId="1" xfId="0" applyNumberFormat="1" applyFont="1" applyFill="1" applyBorder="1"/>
    <xf numFmtId="3" fontId="6" fillId="5" borderId="1" xfId="0" applyNumberFormat="1" applyFont="1" applyFill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/>
    </xf>
    <xf numFmtId="1" fontId="0" fillId="0" borderId="1" xfId="0" applyNumberFormat="1" applyBorder="1"/>
    <xf numFmtId="0" fontId="0" fillId="4" borderId="1" xfId="0" applyNumberFormat="1" applyFill="1" applyBorder="1"/>
    <xf numFmtId="0" fontId="9" fillId="4" borderId="1" xfId="0" applyNumberFormat="1" applyFont="1" applyFill="1" applyBorder="1"/>
    <xf numFmtId="3" fontId="0" fillId="0" borderId="1" xfId="0" applyNumberFormat="1" applyFont="1" applyBorder="1"/>
    <xf numFmtId="0" fontId="9" fillId="0" borderId="1" xfId="0" applyNumberFormat="1" applyFont="1" applyBorder="1"/>
    <xf numFmtId="0" fontId="1" fillId="2" borderId="1" xfId="0" applyFont="1" applyFill="1" applyBorder="1"/>
    <xf numFmtId="0" fontId="1" fillId="3" borderId="1" xfId="0" applyFont="1" applyFill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2</xdr:row>
      <xdr:rowOff>0</xdr:rowOff>
    </xdr:from>
    <xdr:to>
      <xdr:col>3</xdr:col>
      <xdr:colOff>34650</xdr:colOff>
      <xdr:row>5</xdr:row>
      <xdr:rowOff>4500</xdr:rowOff>
    </xdr:to>
    <xdr:pic>
      <xdr:nvPicPr>
        <xdr:cNvPr id="5" name="Imagen 4" descr="https://gic.unizar.es/sites/gic/files/2024-11/logo%20seccion%20de%20grado%20y%20master%201474-01_0.png">
          <a:extLst>
            <a:ext uri="{FF2B5EF4-FFF2-40B4-BE49-F238E27FC236}">
              <a16:creationId xmlns:a16="http://schemas.microsoft.com/office/drawing/2014/main" id="{D6CB7C0A-A996-4A7F-9FE3-38BDB827653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81000"/>
          <a:ext cx="1692000" cy="576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35"/>
  <sheetViews>
    <sheetView tabSelected="1" topLeftCell="A7" workbookViewId="0">
      <selection activeCell="F12" sqref="F12"/>
    </sheetView>
  </sheetViews>
  <sheetFormatPr baseColWidth="10" defaultRowHeight="15" x14ac:dyDescent="0.25"/>
  <cols>
    <col min="1" max="1" width="10.7109375" style="1" customWidth="1"/>
    <col min="2" max="2" width="7.28515625" bestFit="1" customWidth="1"/>
    <col min="3" max="3" width="9.140625" bestFit="1" customWidth="1"/>
    <col min="4" max="5" width="7.28515625" bestFit="1" customWidth="1"/>
    <col min="6" max="6" width="9.140625" bestFit="1" customWidth="1"/>
    <col min="7" max="7" width="7.28515625" bestFit="1" customWidth="1"/>
    <col min="8" max="8" width="7.7109375" customWidth="1"/>
    <col min="9" max="9" width="10.5703125" customWidth="1"/>
    <col min="10" max="10" width="8" customWidth="1"/>
    <col min="11" max="11" width="7.7109375" customWidth="1"/>
    <col min="12" max="12" width="10.5703125" customWidth="1"/>
    <col min="13" max="13" width="8" customWidth="1"/>
    <col min="14" max="14" width="7.7109375" customWidth="1"/>
    <col min="15" max="15" width="10.5703125" customWidth="1"/>
    <col min="16" max="16" width="8" customWidth="1"/>
    <col min="17" max="17" width="7.7109375" customWidth="1"/>
    <col min="18" max="18" width="9" customWidth="1"/>
    <col min="19" max="19" width="8" customWidth="1"/>
    <col min="20" max="20" width="7.85546875" customWidth="1"/>
    <col min="21" max="22" width="9.7109375" customWidth="1"/>
    <col min="23" max="23" width="9" customWidth="1"/>
    <col min="24" max="24" width="10" customWidth="1"/>
    <col min="25" max="25" width="9" customWidth="1"/>
  </cols>
  <sheetData>
    <row r="1" spans="1:31" x14ac:dyDescent="0.25">
      <c r="A1" s="8"/>
    </row>
    <row r="2" spans="1:31" x14ac:dyDescent="0.25">
      <c r="A2" s="26" t="s">
        <v>23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spans="1:31" x14ac:dyDescent="0.25">
      <c r="A3" s="26" t="s">
        <v>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</row>
    <row r="5" spans="1:31" x14ac:dyDescent="0.25">
      <c r="A5" s="27" t="s">
        <v>24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</row>
    <row r="6" spans="1:31" x14ac:dyDescent="0.25">
      <c r="A6" s="3"/>
      <c r="G6" s="4"/>
      <c r="H6" s="3"/>
      <c r="I6" s="3"/>
      <c r="J6" s="4"/>
      <c r="K6" s="7"/>
      <c r="L6" s="9"/>
      <c r="M6" s="2"/>
      <c r="N6" s="10"/>
      <c r="O6" s="9"/>
      <c r="P6" s="2"/>
      <c r="Q6" s="11"/>
      <c r="R6" s="9"/>
      <c r="V6" s="2"/>
      <c r="Y6" s="2" t="s">
        <v>25</v>
      </c>
    </row>
    <row r="7" spans="1:31" x14ac:dyDescent="0.25">
      <c r="A7" s="3"/>
      <c r="G7" s="4"/>
      <c r="I7" s="3"/>
      <c r="J7" s="4"/>
      <c r="L7" s="9"/>
      <c r="M7" s="2"/>
      <c r="O7" s="9"/>
      <c r="P7" s="2"/>
      <c r="R7" s="9"/>
      <c r="V7" s="2"/>
      <c r="Y7" s="2" t="s">
        <v>1</v>
      </c>
    </row>
    <row r="8" spans="1:31" x14ac:dyDescent="0.25">
      <c r="T8" s="12"/>
    </row>
    <row r="9" spans="1:31" x14ac:dyDescent="0.25">
      <c r="B9" s="36" t="s">
        <v>2</v>
      </c>
      <c r="C9" s="36"/>
      <c r="D9" s="36"/>
      <c r="E9" s="36" t="s">
        <v>3</v>
      </c>
      <c r="F9" s="36"/>
      <c r="G9" s="36"/>
      <c r="H9" s="36" t="s">
        <v>4</v>
      </c>
      <c r="I9" s="36"/>
      <c r="J9" s="36"/>
      <c r="K9" s="36" t="s">
        <v>19</v>
      </c>
      <c r="L9" s="36"/>
      <c r="M9" s="36"/>
      <c r="N9" s="36" t="s">
        <v>20</v>
      </c>
      <c r="O9" s="36"/>
      <c r="P9" s="36"/>
      <c r="Q9" s="36" t="s">
        <v>21</v>
      </c>
      <c r="R9" s="36"/>
      <c r="S9" s="36"/>
      <c r="T9" s="36" t="s">
        <v>22</v>
      </c>
      <c r="U9" s="36"/>
      <c r="V9" s="36"/>
      <c r="W9" s="36" t="s">
        <v>26</v>
      </c>
      <c r="X9" s="36"/>
      <c r="Y9" s="36"/>
    </row>
    <row r="10" spans="1:31" s="5" customFormat="1" ht="33.75" x14ac:dyDescent="0.25">
      <c r="A10" s="28" t="s">
        <v>5</v>
      </c>
      <c r="B10" s="19" t="s">
        <v>6</v>
      </c>
      <c r="C10" s="19" t="s">
        <v>8</v>
      </c>
      <c r="D10" s="20" t="s">
        <v>7</v>
      </c>
      <c r="E10" s="19" t="s">
        <v>6</v>
      </c>
      <c r="F10" s="19" t="s">
        <v>8</v>
      </c>
      <c r="G10" s="20" t="s">
        <v>9</v>
      </c>
      <c r="H10" s="19" t="s">
        <v>6</v>
      </c>
      <c r="I10" s="19" t="s">
        <v>8</v>
      </c>
      <c r="J10" s="20" t="s">
        <v>9</v>
      </c>
      <c r="K10" s="19" t="s">
        <v>6</v>
      </c>
      <c r="L10" s="19" t="s">
        <v>8</v>
      </c>
      <c r="M10" s="20" t="s">
        <v>9</v>
      </c>
      <c r="N10" s="19" t="s">
        <v>6</v>
      </c>
      <c r="O10" s="19" t="s">
        <v>8</v>
      </c>
      <c r="P10" s="20" t="s">
        <v>9</v>
      </c>
      <c r="Q10" s="19" t="s">
        <v>6</v>
      </c>
      <c r="R10" s="19" t="s">
        <v>8</v>
      </c>
      <c r="S10" s="20" t="s">
        <v>9</v>
      </c>
      <c r="T10" s="19" t="s">
        <v>6</v>
      </c>
      <c r="U10" s="19" t="s">
        <v>8</v>
      </c>
      <c r="V10" s="20" t="s">
        <v>9</v>
      </c>
      <c r="W10" s="19" t="s">
        <v>6</v>
      </c>
      <c r="X10" s="19" t="s">
        <v>8</v>
      </c>
      <c r="Y10" s="20" t="s">
        <v>9</v>
      </c>
      <c r="AA10"/>
      <c r="AB10"/>
      <c r="AC10"/>
      <c r="AD10"/>
      <c r="AE10"/>
    </row>
    <row r="11" spans="1:31" ht="15.75" x14ac:dyDescent="0.25">
      <c r="A11" s="29" t="s">
        <v>10</v>
      </c>
      <c r="B11" s="30">
        <v>4075</v>
      </c>
      <c r="C11" s="30"/>
      <c r="D11" s="21">
        <f t="shared" ref="D11:D31" si="0">SUM(B11:C11)</f>
        <v>4075</v>
      </c>
      <c r="E11" s="14">
        <v>4132</v>
      </c>
      <c r="F11" s="14">
        <v>0</v>
      </c>
      <c r="G11" s="21">
        <f t="shared" ref="G11:G31" si="1">SUM(E11:F11)</f>
        <v>4132</v>
      </c>
      <c r="H11" s="14">
        <v>4249</v>
      </c>
      <c r="I11" s="14"/>
      <c r="J11" s="21">
        <v>4249</v>
      </c>
      <c r="K11" s="14">
        <v>4297</v>
      </c>
      <c r="L11" s="14"/>
      <c r="M11" s="21">
        <f>SUM(K11:L11)</f>
        <v>4297</v>
      </c>
      <c r="N11" s="13">
        <v>4265</v>
      </c>
      <c r="O11" s="13">
        <v>1</v>
      </c>
      <c r="P11" s="21">
        <f>SUM(N11:O11)</f>
        <v>4266</v>
      </c>
      <c r="Q11" s="31">
        <v>4394</v>
      </c>
      <c r="R11" s="18">
        <v>3</v>
      </c>
      <c r="S11" s="21">
        <f>SUM(Q11:R11)</f>
        <v>4397</v>
      </c>
      <c r="T11" s="32">
        <v>4664</v>
      </c>
      <c r="U11" s="18">
        <v>1</v>
      </c>
      <c r="V11" s="21">
        <f>SUM(T11:U11)</f>
        <v>4665</v>
      </c>
      <c r="W11" s="13">
        <v>4666</v>
      </c>
      <c r="X11" s="13">
        <v>2</v>
      </c>
      <c r="Y11" s="21">
        <f>SUM(W11:X11)</f>
        <v>4668</v>
      </c>
    </row>
    <row r="12" spans="1:31" ht="15.75" x14ac:dyDescent="0.25">
      <c r="A12" s="29">
        <v>19</v>
      </c>
      <c r="B12" s="30">
        <v>4201</v>
      </c>
      <c r="C12" s="30">
        <v>13</v>
      </c>
      <c r="D12" s="21">
        <f t="shared" si="0"/>
        <v>4214</v>
      </c>
      <c r="E12" s="14">
        <v>4325</v>
      </c>
      <c r="F12" s="14">
        <v>24</v>
      </c>
      <c r="G12" s="21">
        <f t="shared" si="1"/>
        <v>4349</v>
      </c>
      <c r="H12" s="14">
        <v>4491</v>
      </c>
      <c r="I12" s="14">
        <v>17</v>
      </c>
      <c r="J12" s="21">
        <v>4508</v>
      </c>
      <c r="K12" s="14">
        <v>4381</v>
      </c>
      <c r="L12" s="14">
        <v>19</v>
      </c>
      <c r="M12" s="21">
        <f>SUM(K12:L12)</f>
        <v>4400</v>
      </c>
      <c r="N12" s="13">
        <v>4389</v>
      </c>
      <c r="O12" s="13">
        <v>19</v>
      </c>
      <c r="P12" s="21">
        <f t="shared" ref="P12:P31" si="2">SUM(N12:O12)</f>
        <v>4408</v>
      </c>
      <c r="Q12" s="31">
        <v>4424</v>
      </c>
      <c r="R12" s="18">
        <v>45</v>
      </c>
      <c r="S12" s="21">
        <f t="shared" ref="S12:S30" si="3">SUM(Q12:R12)</f>
        <v>4469</v>
      </c>
      <c r="T12" s="32">
        <v>4539</v>
      </c>
      <c r="U12" s="18">
        <v>37</v>
      </c>
      <c r="V12" s="21">
        <f t="shared" ref="V12:V31" si="4">SUM(T12:U12)</f>
        <v>4576</v>
      </c>
      <c r="W12" s="13">
        <v>4861</v>
      </c>
      <c r="X12" s="13">
        <v>23</v>
      </c>
      <c r="Y12" s="21">
        <f t="shared" ref="Y12:Y31" si="5">SUM(W12:X12)</f>
        <v>4884</v>
      </c>
    </row>
    <row r="13" spans="1:31" ht="15.75" x14ac:dyDescent="0.25">
      <c r="A13" s="29">
        <v>20</v>
      </c>
      <c r="B13" s="30">
        <v>4272</v>
      </c>
      <c r="C13" s="30">
        <v>142</v>
      </c>
      <c r="D13" s="21">
        <f t="shared" si="0"/>
        <v>4414</v>
      </c>
      <c r="E13" s="14">
        <v>4224</v>
      </c>
      <c r="F13" s="14">
        <v>127</v>
      </c>
      <c r="G13" s="21">
        <f t="shared" si="1"/>
        <v>4351</v>
      </c>
      <c r="H13" s="14">
        <v>4434</v>
      </c>
      <c r="I13" s="14">
        <v>104</v>
      </c>
      <c r="J13" s="21">
        <v>4538</v>
      </c>
      <c r="K13" s="14">
        <v>4532</v>
      </c>
      <c r="L13" s="14">
        <v>110</v>
      </c>
      <c r="M13" s="21">
        <f t="shared" ref="M13:M30" si="6">SUM(K13:L13)</f>
        <v>4642</v>
      </c>
      <c r="N13" s="13">
        <v>4365</v>
      </c>
      <c r="O13" s="13">
        <v>142</v>
      </c>
      <c r="P13" s="21">
        <f t="shared" si="2"/>
        <v>4507</v>
      </c>
      <c r="Q13" s="31">
        <v>4441</v>
      </c>
      <c r="R13" s="18">
        <v>205</v>
      </c>
      <c r="S13" s="21">
        <f t="shared" si="3"/>
        <v>4646</v>
      </c>
      <c r="T13" s="32">
        <v>4525</v>
      </c>
      <c r="U13" s="18">
        <v>246</v>
      </c>
      <c r="V13" s="21">
        <f t="shared" si="4"/>
        <v>4771</v>
      </c>
      <c r="W13" s="13">
        <v>4688</v>
      </c>
      <c r="X13" s="13">
        <v>128</v>
      </c>
      <c r="Y13" s="21">
        <f t="shared" si="5"/>
        <v>4816</v>
      </c>
    </row>
    <row r="14" spans="1:31" ht="15.75" x14ac:dyDescent="0.25">
      <c r="A14" s="29">
        <v>21</v>
      </c>
      <c r="B14" s="30">
        <v>4338</v>
      </c>
      <c r="C14" s="30">
        <v>168</v>
      </c>
      <c r="D14" s="21">
        <f t="shared" si="0"/>
        <v>4506</v>
      </c>
      <c r="E14" s="14">
        <v>4258</v>
      </c>
      <c r="F14" s="14">
        <v>195</v>
      </c>
      <c r="G14" s="21">
        <f t="shared" si="1"/>
        <v>4453</v>
      </c>
      <c r="H14" s="14">
        <v>4247</v>
      </c>
      <c r="I14" s="14">
        <v>98</v>
      </c>
      <c r="J14" s="21">
        <v>4345</v>
      </c>
      <c r="K14" s="14">
        <v>4465</v>
      </c>
      <c r="L14" s="14">
        <v>168</v>
      </c>
      <c r="M14" s="21">
        <f t="shared" si="6"/>
        <v>4633</v>
      </c>
      <c r="N14" s="13">
        <v>4516</v>
      </c>
      <c r="O14" s="13">
        <v>195</v>
      </c>
      <c r="P14" s="21">
        <f t="shared" si="2"/>
        <v>4711</v>
      </c>
      <c r="Q14" s="31">
        <v>4349</v>
      </c>
      <c r="R14" s="18">
        <v>274</v>
      </c>
      <c r="S14" s="21">
        <f t="shared" si="3"/>
        <v>4623</v>
      </c>
      <c r="T14" s="32">
        <v>4448</v>
      </c>
      <c r="U14" s="18">
        <v>241</v>
      </c>
      <c r="V14" s="21">
        <f t="shared" si="4"/>
        <v>4689</v>
      </c>
      <c r="W14" s="13">
        <v>4605</v>
      </c>
      <c r="X14" s="13">
        <v>183</v>
      </c>
      <c r="Y14" s="21">
        <f t="shared" si="5"/>
        <v>4788</v>
      </c>
    </row>
    <row r="15" spans="1:31" ht="15.75" x14ac:dyDescent="0.25">
      <c r="A15" s="29">
        <v>22</v>
      </c>
      <c r="B15" s="30">
        <v>2927</v>
      </c>
      <c r="C15" s="30">
        <v>94</v>
      </c>
      <c r="D15" s="21">
        <f t="shared" si="0"/>
        <v>3021</v>
      </c>
      <c r="E15" s="14">
        <v>2870</v>
      </c>
      <c r="F15" s="14">
        <v>122</v>
      </c>
      <c r="G15" s="21">
        <f t="shared" si="1"/>
        <v>2992</v>
      </c>
      <c r="H15" s="33">
        <v>2804</v>
      </c>
      <c r="I15" s="14">
        <v>68</v>
      </c>
      <c r="J15" s="21">
        <v>2872</v>
      </c>
      <c r="K15" s="33">
        <v>2660</v>
      </c>
      <c r="L15" s="14">
        <v>122</v>
      </c>
      <c r="M15" s="21">
        <f t="shared" si="6"/>
        <v>2782</v>
      </c>
      <c r="N15" s="13">
        <v>2789</v>
      </c>
      <c r="O15" s="13">
        <v>123</v>
      </c>
      <c r="P15" s="21">
        <f t="shared" si="2"/>
        <v>2912</v>
      </c>
      <c r="Q15" s="31">
        <v>2890</v>
      </c>
      <c r="R15" s="18">
        <v>182</v>
      </c>
      <c r="S15" s="21">
        <f t="shared" si="3"/>
        <v>3072</v>
      </c>
      <c r="T15" s="32">
        <v>2865</v>
      </c>
      <c r="U15" s="18">
        <v>159</v>
      </c>
      <c r="V15" s="21">
        <f t="shared" si="4"/>
        <v>3024</v>
      </c>
      <c r="W15" s="13">
        <v>2900</v>
      </c>
      <c r="X15" s="13">
        <v>118</v>
      </c>
      <c r="Y15" s="21">
        <f t="shared" si="5"/>
        <v>3018</v>
      </c>
    </row>
    <row r="16" spans="1:31" ht="15.75" x14ac:dyDescent="0.25">
      <c r="A16" s="29">
        <v>23</v>
      </c>
      <c r="B16" s="30">
        <v>1901</v>
      </c>
      <c r="C16" s="30">
        <v>111</v>
      </c>
      <c r="D16" s="21">
        <f t="shared" si="0"/>
        <v>2012</v>
      </c>
      <c r="E16" s="14">
        <v>1950</v>
      </c>
      <c r="F16" s="14">
        <v>92</v>
      </c>
      <c r="G16" s="21">
        <f t="shared" si="1"/>
        <v>2042</v>
      </c>
      <c r="H16" s="14">
        <v>1907</v>
      </c>
      <c r="I16" s="14">
        <v>72</v>
      </c>
      <c r="J16" s="21">
        <v>1979</v>
      </c>
      <c r="K16" s="14">
        <v>1712</v>
      </c>
      <c r="L16" s="14">
        <v>100</v>
      </c>
      <c r="M16" s="21">
        <f t="shared" si="6"/>
        <v>1812</v>
      </c>
      <c r="N16" s="13">
        <v>1683</v>
      </c>
      <c r="O16" s="13">
        <v>127</v>
      </c>
      <c r="P16" s="21">
        <f t="shared" si="2"/>
        <v>1810</v>
      </c>
      <c r="Q16" s="13">
        <v>1825</v>
      </c>
      <c r="R16" s="15">
        <v>143</v>
      </c>
      <c r="S16" s="21">
        <f t="shared" si="3"/>
        <v>1968</v>
      </c>
      <c r="T16" s="34">
        <v>1859</v>
      </c>
      <c r="U16" s="15">
        <v>160</v>
      </c>
      <c r="V16" s="21">
        <f t="shared" si="4"/>
        <v>2019</v>
      </c>
      <c r="W16" s="13">
        <v>1836</v>
      </c>
      <c r="X16" s="13">
        <v>101</v>
      </c>
      <c r="Y16" s="21">
        <f t="shared" si="5"/>
        <v>1937</v>
      </c>
    </row>
    <row r="17" spans="1:31" ht="15.75" x14ac:dyDescent="0.25">
      <c r="A17" s="29">
        <v>24</v>
      </c>
      <c r="B17" s="30">
        <v>1077</v>
      </c>
      <c r="C17" s="30">
        <v>57</v>
      </c>
      <c r="D17" s="21">
        <f t="shared" si="0"/>
        <v>1134</v>
      </c>
      <c r="E17" s="14">
        <v>1055</v>
      </c>
      <c r="F17" s="14">
        <v>54</v>
      </c>
      <c r="G17" s="21">
        <f t="shared" si="1"/>
        <v>1109</v>
      </c>
      <c r="H17" s="14">
        <v>1155</v>
      </c>
      <c r="I17" s="14">
        <v>31</v>
      </c>
      <c r="J17" s="21">
        <v>1186</v>
      </c>
      <c r="K17" s="14">
        <v>1010</v>
      </c>
      <c r="L17" s="14">
        <v>58</v>
      </c>
      <c r="M17" s="21">
        <f t="shared" si="6"/>
        <v>1068</v>
      </c>
      <c r="N17" s="13">
        <v>919</v>
      </c>
      <c r="O17" s="13">
        <v>53</v>
      </c>
      <c r="P17" s="21">
        <f t="shared" si="2"/>
        <v>972</v>
      </c>
      <c r="Q17" s="13">
        <v>926</v>
      </c>
      <c r="R17" s="15">
        <v>95</v>
      </c>
      <c r="S17" s="21">
        <f t="shared" si="3"/>
        <v>1021</v>
      </c>
      <c r="T17" s="34">
        <v>977</v>
      </c>
      <c r="U17" s="15">
        <v>84</v>
      </c>
      <c r="V17" s="21">
        <f t="shared" si="4"/>
        <v>1061</v>
      </c>
      <c r="W17" s="13">
        <v>964</v>
      </c>
      <c r="X17" s="13">
        <v>59</v>
      </c>
      <c r="Y17" s="21">
        <f t="shared" si="5"/>
        <v>1023</v>
      </c>
    </row>
    <row r="18" spans="1:31" ht="15.75" x14ac:dyDescent="0.25">
      <c r="A18" s="29">
        <v>25</v>
      </c>
      <c r="B18" s="30">
        <v>679</v>
      </c>
      <c r="C18" s="30">
        <v>31</v>
      </c>
      <c r="D18" s="21">
        <f t="shared" si="0"/>
        <v>710</v>
      </c>
      <c r="E18" s="14">
        <v>692</v>
      </c>
      <c r="F18" s="14">
        <v>27</v>
      </c>
      <c r="G18" s="21">
        <f t="shared" si="1"/>
        <v>719</v>
      </c>
      <c r="H18" s="14">
        <v>670</v>
      </c>
      <c r="I18" s="14">
        <v>18</v>
      </c>
      <c r="J18" s="21">
        <v>688</v>
      </c>
      <c r="K18" s="14">
        <v>615</v>
      </c>
      <c r="L18" s="14">
        <v>27</v>
      </c>
      <c r="M18" s="21">
        <f t="shared" si="6"/>
        <v>642</v>
      </c>
      <c r="N18" s="13">
        <v>592</v>
      </c>
      <c r="O18" s="13">
        <v>39</v>
      </c>
      <c r="P18" s="21">
        <f t="shared" si="2"/>
        <v>631</v>
      </c>
      <c r="Q18" s="13">
        <v>629</v>
      </c>
      <c r="R18" s="15">
        <v>31</v>
      </c>
      <c r="S18" s="21">
        <f t="shared" si="3"/>
        <v>660</v>
      </c>
      <c r="T18" s="34">
        <v>582</v>
      </c>
      <c r="U18" s="15">
        <v>43</v>
      </c>
      <c r="V18" s="21">
        <f t="shared" si="4"/>
        <v>625</v>
      </c>
      <c r="W18" s="13">
        <v>576</v>
      </c>
      <c r="X18" s="13">
        <v>52</v>
      </c>
      <c r="Y18" s="21">
        <f t="shared" si="5"/>
        <v>628</v>
      </c>
    </row>
    <row r="19" spans="1:31" ht="15.75" x14ac:dyDescent="0.25">
      <c r="A19" s="29">
        <v>26</v>
      </c>
      <c r="B19" s="30">
        <v>512</v>
      </c>
      <c r="C19" s="30">
        <v>15</v>
      </c>
      <c r="D19" s="21">
        <f t="shared" si="0"/>
        <v>527</v>
      </c>
      <c r="E19" s="14">
        <v>453</v>
      </c>
      <c r="F19" s="14">
        <v>17</v>
      </c>
      <c r="G19" s="21">
        <f t="shared" si="1"/>
        <v>470</v>
      </c>
      <c r="H19" s="14">
        <v>471</v>
      </c>
      <c r="I19" s="14">
        <v>4</v>
      </c>
      <c r="J19" s="21">
        <v>475</v>
      </c>
      <c r="K19" s="14">
        <v>409</v>
      </c>
      <c r="L19" s="14">
        <v>18</v>
      </c>
      <c r="M19" s="21">
        <f t="shared" si="6"/>
        <v>427</v>
      </c>
      <c r="N19" s="13">
        <v>375</v>
      </c>
      <c r="O19" s="13">
        <v>20</v>
      </c>
      <c r="P19" s="21">
        <f t="shared" si="2"/>
        <v>395</v>
      </c>
      <c r="Q19" s="13">
        <v>427</v>
      </c>
      <c r="R19" s="15">
        <v>28</v>
      </c>
      <c r="S19" s="21">
        <f t="shared" si="3"/>
        <v>455</v>
      </c>
      <c r="T19" s="34">
        <v>422</v>
      </c>
      <c r="U19" s="15">
        <v>18</v>
      </c>
      <c r="V19" s="21">
        <f t="shared" si="4"/>
        <v>440</v>
      </c>
      <c r="W19" s="13">
        <v>336</v>
      </c>
      <c r="X19" s="13">
        <v>14</v>
      </c>
      <c r="Y19" s="21">
        <f t="shared" si="5"/>
        <v>350</v>
      </c>
    </row>
    <row r="20" spans="1:31" ht="15.75" x14ac:dyDescent="0.25">
      <c r="A20" s="29">
        <v>27</v>
      </c>
      <c r="B20" s="30">
        <v>354</v>
      </c>
      <c r="C20" s="30">
        <v>11</v>
      </c>
      <c r="D20" s="21">
        <f t="shared" si="0"/>
        <v>365</v>
      </c>
      <c r="E20" s="14">
        <v>321</v>
      </c>
      <c r="F20" s="14">
        <v>20</v>
      </c>
      <c r="G20" s="21">
        <f t="shared" si="1"/>
        <v>341</v>
      </c>
      <c r="H20" s="14">
        <v>338</v>
      </c>
      <c r="I20" s="14">
        <v>3</v>
      </c>
      <c r="J20" s="21">
        <v>341</v>
      </c>
      <c r="K20" s="14">
        <v>276</v>
      </c>
      <c r="L20" s="14">
        <v>6</v>
      </c>
      <c r="M20" s="21">
        <f t="shared" si="6"/>
        <v>282</v>
      </c>
      <c r="N20" s="13">
        <v>255</v>
      </c>
      <c r="O20" s="13">
        <v>11</v>
      </c>
      <c r="P20" s="21">
        <f t="shared" si="2"/>
        <v>266</v>
      </c>
      <c r="Q20" s="13">
        <v>275</v>
      </c>
      <c r="R20" s="15">
        <v>10</v>
      </c>
      <c r="S20" s="21">
        <f t="shared" si="3"/>
        <v>285</v>
      </c>
      <c r="T20" s="34">
        <v>303</v>
      </c>
      <c r="U20" s="15">
        <v>10</v>
      </c>
      <c r="V20" s="21">
        <f t="shared" si="4"/>
        <v>313</v>
      </c>
      <c r="W20" s="13">
        <v>277</v>
      </c>
      <c r="X20" s="13">
        <v>5</v>
      </c>
      <c r="Y20" s="21">
        <f t="shared" si="5"/>
        <v>282</v>
      </c>
    </row>
    <row r="21" spans="1:31" ht="15.75" x14ac:dyDescent="0.25">
      <c r="A21" s="29">
        <v>28</v>
      </c>
      <c r="B21" s="30">
        <v>235</v>
      </c>
      <c r="C21" s="30">
        <v>5</v>
      </c>
      <c r="D21" s="21">
        <f t="shared" si="0"/>
        <v>240</v>
      </c>
      <c r="E21" s="14">
        <v>263</v>
      </c>
      <c r="F21" s="14">
        <v>3</v>
      </c>
      <c r="G21" s="21">
        <f t="shared" si="1"/>
        <v>266</v>
      </c>
      <c r="H21" s="14">
        <v>221</v>
      </c>
      <c r="I21" s="14">
        <v>3</v>
      </c>
      <c r="J21" s="21">
        <v>224</v>
      </c>
      <c r="K21" s="14">
        <v>223</v>
      </c>
      <c r="L21" s="14">
        <v>8</v>
      </c>
      <c r="M21" s="21">
        <f t="shared" si="6"/>
        <v>231</v>
      </c>
      <c r="N21" s="13">
        <v>189</v>
      </c>
      <c r="O21" s="13">
        <v>4</v>
      </c>
      <c r="P21" s="21">
        <f t="shared" si="2"/>
        <v>193</v>
      </c>
      <c r="Q21" s="13">
        <v>217</v>
      </c>
      <c r="R21" s="15">
        <v>7</v>
      </c>
      <c r="S21" s="21">
        <f t="shared" si="3"/>
        <v>224</v>
      </c>
      <c r="T21" s="34">
        <v>205</v>
      </c>
      <c r="U21" s="15">
        <v>9</v>
      </c>
      <c r="V21" s="21">
        <f t="shared" si="4"/>
        <v>214</v>
      </c>
      <c r="W21" s="13">
        <v>186</v>
      </c>
      <c r="X21" s="13">
        <v>6</v>
      </c>
      <c r="Y21" s="21">
        <f t="shared" si="5"/>
        <v>192</v>
      </c>
    </row>
    <row r="22" spans="1:31" ht="15.75" x14ac:dyDescent="0.25">
      <c r="A22" s="29">
        <v>29</v>
      </c>
      <c r="B22" s="30">
        <v>183</v>
      </c>
      <c r="C22" s="30">
        <v>1</v>
      </c>
      <c r="D22" s="21">
        <f t="shared" si="0"/>
        <v>184</v>
      </c>
      <c r="E22" s="14">
        <v>184</v>
      </c>
      <c r="F22" s="14">
        <v>4</v>
      </c>
      <c r="G22" s="21">
        <f t="shared" si="1"/>
        <v>188</v>
      </c>
      <c r="H22" s="14">
        <v>205</v>
      </c>
      <c r="I22" s="14">
        <v>1</v>
      </c>
      <c r="J22" s="21">
        <v>206</v>
      </c>
      <c r="K22" s="14">
        <v>138</v>
      </c>
      <c r="L22" s="14">
        <v>1</v>
      </c>
      <c r="M22" s="21">
        <f t="shared" si="6"/>
        <v>139</v>
      </c>
      <c r="N22" s="13">
        <v>143</v>
      </c>
      <c r="O22" s="13">
        <v>1</v>
      </c>
      <c r="P22" s="21">
        <f t="shared" si="2"/>
        <v>144</v>
      </c>
      <c r="Q22" s="13">
        <v>155</v>
      </c>
      <c r="R22" s="15">
        <v>4</v>
      </c>
      <c r="S22" s="21">
        <f t="shared" si="3"/>
        <v>159</v>
      </c>
      <c r="T22" s="34">
        <v>155</v>
      </c>
      <c r="U22" s="15">
        <v>5</v>
      </c>
      <c r="V22" s="21">
        <f t="shared" si="4"/>
        <v>160</v>
      </c>
      <c r="W22" s="13">
        <v>127</v>
      </c>
      <c r="X22" s="13">
        <v>4</v>
      </c>
      <c r="Y22" s="21">
        <f t="shared" si="5"/>
        <v>131</v>
      </c>
    </row>
    <row r="23" spans="1:31" ht="15.75" x14ac:dyDescent="0.25">
      <c r="A23" s="29" t="s">
        <v>11</v>
      </c>
      <c r="B23" s="30">
        <v>512</v>
      </c>
      <c r="C23" s="30">
        <v>7</v>
      </c>
      <c r="D23" s="21">
        <f t="shared" si="0"/>
        <v>519</v>
      </c>
      <c r="E23" s="14">
        <v>521</v>
      </c>
      <c r="F23" s="14">
        <v>7</v>
      </c>
      <c r="G23" s="21">
        <f t="shared" si="1"/>
        <v>528</v>
      </c>
      <c r="H23" s="14">
        <v>530</v>
      </c>
      <c r="I23" s="14">
        <v>3</v>
      </c>
      <c r="J23" s="21">
        <v>533</v>
      </c>
      <c r="K23" s="14">
        <v>436</v>
      </c>
      <c r="L23" s="14"/>
      <c r="M23" s="21">
        <f t="shared" si="6"/>
        <v>436</v>
      </c>
      <c r="N23" s="13">
        <v>408</v>
      </c>
      <c r="O23" s="13">
        <v>6</v>
      </c>
      <c r="P23" s="21">
        <f t="shared" si="2"/>
        <v>414</v>
      </c>
      <c r="Q23" s="13">
        <v>407</v>
      </c>
      <c r="R23" s="16">
        <v>7</v>
      </c>
      <c r="S23" s="21">
        <f t="shared" si="3"/>
        <v>414</v>
      </c>
      <c r="T23" s="34">
        <v>404</v>
      </c>
      <c r="U23" s="16">
        <v>10</v>
      </c>
      <c r="V23" s="21">
        <f t="shared" si="4"/>
        <v>414</v>
      </c>
      <c r="W23" s="13">
        <v>375</v>
      </c>
      <c r="X23" s="13">
        <v>8</v>
      </c>
      <c r="Y23" s="21">
        <f t="shared" si="5"/>
        <v>383</v>
      </c>
    </row>
    <row r="24" spans="1:31" ht="15.75" x14ac:dyDescent="0.25">
      <c r="A24" s="29" t="s">
        <v>12</v>
      </c>
      <c r="B24" s="30">
        <v>253</v>
      </c>
      <c r="C24" s="30">
        <v>2</v>
      </c>
      <c r="D24" s="21">
        <f t="shared" si="0"/>
        <v>255</v>
      </c>
      <c r="E24" s="14">
        <v>239</v>
      </c>
      <c r="F24" s="14">
        <v>1</v>
      </c>
      <c r="G24" s="21">
        <f t="shared" si="1"/>
        <v>240</v>
      </c>
      <c r="H24" s="14">
        <v>267</v>
      </c>
      <c r="I24" s="14">
        <v>2</v>
      </c>
      <c r="J24" s="21">
        <v>269</v>
      </c>
      <c r="K24" s="14">
        <v>202</v>
      </c>
      <c r="L24" s="14">
        <v>1</v>
      </c>
      <c r="M24" s="21">
        <f t="shared" si="6"/>
        <v>203</v>
      </c>
      <c r="N24" s="13">
        <v>196</v>
      </c>
      <c r="O24" s="13">
        <v>1</v>
      </c>
      <c r="P24" s="21">
        <f t="shared" si="2"/>
        <v>197</v>
      </c>
      <c r="Q24" s="13">
        <v>194</v>
      </c>
      <c r="R24" s="17"/>
      <c r="S24" s="21">
        <f t="shared" si="3"/>
        <v>194</v>
      </c>
      <c r="T24" s="34">
        <v>186</v>
      </c>
      <c r="U24" s="17">
        <v>1</v>
      </c>
      <c r="V24" s="21">
        <f t="shared" si="4"/>
        <v>187</v>
      </c>
      <c r="W24" s="13">
        <v>190</v>
      </c>
      <c r="X24" s="13">
        <v>3</v>
      </c>
      <c r="Y24" s="21">
        <f t="shared" si="5"/>
        <v>193</v>
      </c>
    </row>
    <row r="25" spans="1:31" ht="15.75" x14ac:dyDescent="0.25">
      <c r="A25" s="29" t="s">
        <v>13</v>
      </c>
      <c r="B25" s="30">
        <v>203</v>
      </c>
      <c r="C25" s="30">
        <v>1</v>
      </c>
      <c r="D25" s="21">
        <f t="shared" si="0"/>
        <v>204</v>
      </c>
      <c r="E25" s="14">
        <v>205</v>
      </c>
      <c r="F25" s="14">
        <v>1</v>
      </c>
      <c r="G25" s="21">
        <f t="shared" si="1"/>
        <v>206</v>
      </c>
      <c r="H25" s="14">
        <v>215</v>
      </c>
      <c r="I25" s="14"/>
      <c r="J25" s="21">
        <v>215</v>
      </c>
      <c r="K25" s="14">
        <v>187</v>
      </c>
      <c r="L25" s="14"/>
      <c r="M25" s="21">
        <f t="shared" si="6"/>
        <v>187</v>
      </c>
      <c r="N25" s="13">
        <v>159</v>
      </c>
      <c r="O25" s="13">
        <v>4</v>
      </c>
      <c r="P25" s="21">
        <f t="shared" si="2"/>
        <v>163</v>
      </c>
      <c r="Q25" s="13">
        <v>169</v>
      </c>
      <c r="R25" s="16"/>
      <c r="S25" s="21">
        <f t="shared" si="3"/>
        <v>169</v>
      </c>
      <c r="T25" s="34">
        <v>177</v>
      </c>
      <c r="U25" s="16">
        <v>1</v>
      </c>
      <c r="V25" s="21">
        <f t="shared" si="4"/>
        <v>178</v>
      </c>
      <c r="W25" s="13">
        <v>157</v>
      </c>
      <c r="X25" s="16"/>
      <c r="Y25" s="21">
        <f t="shared" si="5"/>
        <v>157</v>
      </c>
    </row>
    <row r="26" spans="1:31" ht="15.75" x14ac:dyDescent="0.25">
      <c r="A26" s="29" t="s">
        <v>14</v>
      </c>
      <c r="B26" s="30">
        <v>150</v>
      </c>
      <c r="C26" s="30"/>
      <c r="D26" s="21">
        <f t="shared" si="0"/>
        <v>150</v>
      </c>
      <c r="E26" s="14">
        <v>150</v>
      </c>
      <c r="F26" s="14">
        <v>1</v>
      </c>
      <c r="G26" s="21">
        <f t="shared" si="1"/>
        <v>151</v>
      </c>
      <c r="H26" s="14">
        <v>173</v>
      </c>
      <c r="I26" s="14"/>
      <c r="J26" s="21">
        <v>173</v>
      </c>
      <c r="K26" s="14">
        <v>173</v>
      </c>
      <c r="L26" s="14"/>
      <c r="M26" s="21">
        <f t="shared" si="6"/>
        <v>173</v>
      </c>
      <c r="N26" s="13">
        <v>145</v>
      </c>
      <c r="O26" s="13"/>
      <c r="P26" s="21">
        <f t="shared" si="2"/>
        <v>145</v>
      </c>
      <c r="Q26" s="13">
        <v>167</v>
      </c>
      <c r="R26" s="16">
        <v>1</v>
      </c>
      <c r="S26" s="21">
        <f t="shared" si="3"/>
        <v>168</v>
      </c>
      <c r="T26" s="34">
        <v>169</v>
      </c>
      <c r="U26" s="16"/>
      <c r="V26" s="21">
        <f t="shared" si="4"/>
        <v>169</v>
      </c>
      <c r="W26" s="13">
        <v>159</v>
      </c>
      <c r="X26" s="16"/>
      <c r="Y26" s="21">
        <f t="shared" si="5"/>
        <v>159</v>
      </c>
    </row>
    <row r="27" spans="1:31" ht="15.75" x14ac:dyDescent="0.25">
      <c r="A27" s="29" t="s">
        <v>15</v>
      </c>
      <c r="B27" s="30">
        <v>102</v>
      </c>
      <c r="C27" s="30">
        <v>1</v>
      </c>
      <c r="D27" s="21">
        <f t="shared" si="0"/>
        <v>103</v>
      </c>
      <c r="E27" s="14">
        <v>95</v>
      </c>
      <c r="F27" s="14">
        <v>1</v>
      </c>
      <c r="G27" s="21">
        <f t="shared" si="1"/>
        <v>96</v>
      </c>
      <c r="H27" s="14">
        <v>88</v>
      </c>
      <c r="I27" s="14"/>
      <c r="J27" s="21">
        <v>88</v>
      </c>
      <c r="K27" s="14">
        <v>69</v>
      </c>
      <c r="L27" s="14"/>
      <c r="M27" s="21">
        <f t="shared" si="6"/>
        <v>69</v>
      </c>
      <c r="N27" s="13">
        <v>80</v>
      </c>
      <c r="O27" s="13"/>
      <c r="P27" s="21">
        <f t="shared" si="2"/>
        <v>80</v>
      </c>
      <c r="Q27" s="13">
        <v>94</v>
      </c>
      <c r="R27" s="16"/>
      <c r="S27" s="21">
        <f t="shared" si="3"/>
        <v>94</v>
      </c>
      <c r="T27" s="34">
        <v>119</v>
      </c>
      <c r="U27" s="16"/>
      <c r="V27" s="21">
        <f t="shared" si="4"/>
        <v>119</v>
      </c>
      <c r="W27" s="13">
        <v>129</v>
      </c>
      <c r="X27" s="16"/>
      <c r="Y27" s="21">
        <f t="shared" si="5"/>
        <v>129</v>
      </c>
    </row>
    <row r="28" spans="1:31" ht="15.75" x14ac:dyDescent="0.25">
      <c r="A28" s="29" t="s">
        <v>16</v>
      </c>
      <c r="B28" s="30">
        <v>40</v>
      </c>
      <c r="C28" s="30">
        <v>1</v>
      </c>
      <c r="D28" s="21">
        <f t="shared" si="0"/>
        <v>41</v>
      </c>
      <c r="E28" s="14">
        <v>55</v>
      </c>
      <c r="F28" s="14">
        <v>0</v>
      </c>
      <c r="G28" s="21">
        <f t="shared" si="1"/>
        <v>55</v>
      </c>
      <c r="H28" s="14">
        <v>58</v>
      </c>
      <c r="I28" s="14"/>
      <c r="J28" s="21">
        <v>58</v>
      </c>
      <c r="K28" s="14">
        <v>61</v>
      </c>
      <c r="L28" s="14"/>
      <c r="M28" s="21">
        <f t="shared" si="6"/>
        <v>61</v>
      </c>
      <c r="N28" s="13">
        <v>52</v>
      </c>
      <c r="O28" s="13">
        <v>1</v>
      </c>
      <c r="P28" s="21">
        <f t="shared" si="2"/>
        <v>53</v>
      </c>
      <c r="Q28" s="13">
        <v>54</v>
      </c>
      <c r="R28" s="16"/>
      <c r="S28" s="21">
        <f t="shared" si="3"/>
        <v>54</v>
      </c>
      <c r="T28" s="34">
        <v>49</v>
      </c>
      <c r="U28" s="16">
        <v>1</v>
      </c>
      <c r="V28" s="21">
        <f t="shared" si="4"/>
        <v>50</v>
      </c>
      <c r="W28" s="13">
        <v>48</v>
      </c>
      <c r="X28" s="16"/>
      <c r="Y28" s="21">
        <f t="shared" si="5"/>
        <v>48</v>
      </c>
    </row>
    <row r="29" spans="1:31" ht="15.75" x14ac:dyDescent="0.25">
      <c r="A29" s="29" t="s">
        <v>17</v>
      </c>
      <c r="B29" s="30">
        <v>34</v>
      </c>
      <c r="C29" s="30"/>
      <c r="D29" s="21">
        <f t="shared" si="0"/>
        <v>34</v>
      </c>
      <c r="E29" s="14">
        <v>39</v>
      </c>
      <c r="F29" s="14">
        <v>1</v>
      </c>
      <c r="G29" s="21">
        <f t="shared" si="1"/>
        <v>40</v>
      </c>
      <c r="H29" s="14">
        <v>35</v>
      </c>
      <c r="I29" s="14"/>
      <c r="J29" s="21">
        <v>35</v>
      </c>
      <c r="K29" s="14">
        <v>35</v>
      </c>
      <c r="L29" s="14"/>
      <c r="M29" s="21">
        <f t="shared" si="6"/>
        <v>35</v>
      </c>
      <c r="N29" s="13">
        <v>39</v>
      </c>
      <c r="O29" s="13"/>
      <c r="P29" s="21">
        <f t="shared" si="2"/>
        <v>39</v>
      </c>
      <c r="Q29" s="13">
        <v>38</v>
      </c>
      <c r="R29" s="16"/>
      <c r="S29" s="21">
        <f t="shared" si="3"/>
        <v>38</v>
      </c>
      <c r="T29" s="34">
        <v>49</v>
      </c>
      <c r="U29" s="16"/>
      <c r="V29" s="21">
        <f t="shared" si="4"/>
        <v>49</v>
      </c>
      <c r="W29" s="13">
        <v>45</v>
      </c>
      <c r="X29" s="16"/>
      <c r="Y29" s="21">
        <f t="shared" si="5"/>
        <v>45</v>
      </c>
    </row>
    <row r="30" spans="1:31" ht="15.75" x14ac:dyDescent="0.25">
      <c r="A30" s="29" t="s">
        <v>18</v>
      </c>
      <c r="B30" s="30">
        <v>23</v>
      </c>
      <c r="C30" s="30">
        <v>1</v>
      </c>
      <c r="D30" s="21">
        <f t="shared" si="0"/>
        <v>24</v>
      </c>
      <c r="E30" s="14">
        <v>28</v>
      </c>
      <c r="F30" s="14">
        <v>0</v>
      </c>
      <c r="G30" s="21">
        <f t="shared" si="1"/>
        <v>28</v>
      </c>
      <c r="H30" s="14">
        <v>24</v>
      </c>
      <c r="I30" s="14"/>
      <c r="J30" s="21">
        <v>24</v>
      </c>
      <c r="K30" s="14">
        <v>24</v>
      </c>
      <c r="L30" s="14"/>
      <c r="M30" s="21">
        <f t="shared" si="6"/>
        <v>24</v>
      </c>
      <c r="N30" s="14">
        <v>29</v>
      </c>
      <c r="O30" s="14"/>
      <c r="P30" s="21">
        <f t="shared" si="2"/>
        <v>29</v>
      </c>
      <c r="Q30" s="14">
        <v>33</v>
      </c>
      <c r="R30" s="16"/>
      <c r="S30" s="21">
        <f t="shared" si="3"/>
        <v>33</v>
      </c>
      <c r="T30" s="22">
        <v>40</v>
      </c>
      <c r="U30" s="16"/>
      <c r="V30" s="21">
        <f t="shared" si="4"/>
        <v>40</v>
      </c>
      <c r="W30" s="22">
        <v>40</v>
      </c>
      <c r="X30" s="16"/>
      <c r="Y30" s="21">
        <f t="shared" si="5"/>
        <v>40</v>
      </c>
    </row>
    <row r="31" spans="1:31" s="1" customFormat="1" ht="15.75" x14ac:dyDescent="0.25">
      <c r="A31" s="35" t="s">
        <v>7</v>
      </c>
      <c r="B31" s="24">
        <f>SUM(B11:B30)</f>
        <v>26071</v>
      </c>
      <c r="C31" s="24">
        <f>SUM(C12:C30)</f>
        <v>661</v>
      </c>
      <c r="D31" s="24">
        <f t="shared" si="0"/>
        <v>26732</v>
      </c>
      <c r="E31" s="24">
        <f>SUM(E11:E30)</f>
        <v>26059</v>
      </c>
      <c r="F31" s="24">
        <f>SUM(F11:F30)</f>
        <v>697</v>
      </c>
      <c r="G31" s="24">
        <f t="shared" si="1"/>
        <v>26756</v>
      </c>
      <c r="H31" s="24">
        <f t="shared" ref="H31:M31" si="7">SUM(H11:H30)</f>
        <v>26582</v>
      </c>
      <c r="I31" s="24">
        <f t="shared" si="7"/>
        <v>424</v>
      </c>
      <c r="J31" s="24">
        <f t="shared" si="7"/>
        <v>27006</v>
      </c>
      <c r="K31" s="24">
        <f t="shared" si="7"/>
        <v>25905</v>
      </c>
      <c r="L31" s="24">
        <f t="shared" si="7"/>
        <v>638</v>
      </c>
      <c r="M31" s="24">
        <f t="shared" si="7"/>
        <v>26543</v>
      </c>
      <c r="N31" s="24">
        <f>SUM(N11:N30)</f>
        <v>25588</v>
      </c>
      <c r="O31" s="24">
        <f>SUM(O11:O30)</f>
        <v>747</v>
      </c>
      <c r="P31" s="24">
        <f t="shared" si="2"/>
        <v>26335</v>
      </c>
      <c r="Q31" s="24">
        <f>SUM(Q11:Q30)</f>
        <v>26108</v>
      </c>
      <c r="R31" s="24">
        <f>SUM(R11:R30)</f>
        <v>1035</v>
      </c>
      <c r="S31" s="24">
        <f>SUM(Q31:R31)</f>
        <v>27143</v>
      </c>
      <c r="T31" s="23">
        <f>SUM(T11:T30)</f>
        <v>26737</v>
      </c>
      <c r="U31" s="24">
        <f>SUM(U11:U30)</f>
        <v>1026</v>
      </c>
      <c r="V31" s="25">
        <f t="shared" si="4"/>
        <v>27763</v>
      </c>
      <c r="W31" s="23">
        <f>SUM(W11:W30)</f>
        <v>27165</v>
      </c>
      <c r="X31" s="24">
        <f>SUM(X11:X30)</f>
        <v>706</v>
      </c>
      <c r="Y31" s="25">
        <f t="shared" si="5"/>
        <v>27871</v>
      </c>
      <c r="AA31"/>
      <c r="AB31"/>
      <c r="AC31"/>
      <c r="AD31"/>
      <c r="AE31"/>
    </row>
    <row r="34" spans="2:13" ht="24" customHeight="1" x14ac:dyDescent="0.25"/>
    <row r="35" spans="2:13" x14ac:dyDescent="0.25">
      <c r="B35" s="1"/>
      <c r="C35" s="1"/>
      <c r="D35" s="1"/>
      <c r="K35" s="6"/>
      <c r="L35" s="1"/>
      <c r="M35" s="1"/>
    </row>
  </sheetData>
  <mergeCells count="11">
    <mergeCell ref="W9:Y9"/>
    <mergeCell ref="T9:V9"/>
    <mergeCell ref="A2:V2"/>
    <mergeCell ref="A3:V3"/>
    <mergeCell ref="A5:V5"/>
    <mergeCell ref="Q9:S9"/>
    <mergeCell ref="N9:P9"/>
    <mergeCell ref="B9:D9"/>
    <mergeCell ref="E9:G9"/>
    <mergeCell ref="K9:M9"/>
    <mergeCell ref="H9:J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4" orientation="landscape" r:id="rId1"/>
  <headerFooter>
    <oddHeader>&amp;L</oddHead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TABLA3 trans EDAD-TITULA</vt:lpstr>
      <vt:lpstr>'TABLA3 trans EDAD-TITULA'!Print_Titles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mariancres</cp:lastModifiedBy>
  <cp:lastPrinted>2025-03-27T10:50:59Z</cp:lastPrinted>
  <dcterms:created xsi:type="dcterms:W3CDTF">2014-03-14T12:05:24Z</dcterms:created>
  <dcterms:modified xsi:type="dcterms:W3CDTF">2025-12-09T08:34:57Z</dcterms:modified>
</cp:coreProperties>
</file>