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sfunizar2.unizar.es\intranet\A.Academicos\Servicio de Estudiantes\PRIMER Y SEGUNDO CICLO\ESTADISTICAS\ESTADISTICAS GRADO Y MASTER 2024_25 a dici 2024\GRADO\"/>
    </mc:Choice>
  </mc:AlternateContent>
  <xr:revisionPtr revIDLastSave="0" documentId="13_ncr:1_{7C748902-5C2F-4406-AD7C-B25EFACEFD5A}" xr6:coauthVersionLast="36" xr6:coauthVersionMax="36" xr10:uidLastSave="{00000000-0000-0000-0000-000000000000}"/>
  <bookViews>
    <workbookView xWindow="0" yWindow="0" windowWidth="28800" windowHeight="11325" xr2:uid="{DA4BF8CA-1B4A-4FC6-9D41-BA1F3B9CC48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B39" i="1"/>
  <c r="C38" i="1"/>
  <c r="D38" i="1"/>
  <c r="B38" i="1"/>
  <c r="C33" i="1"/>
  <c r="D33" i="1"/>
  <c r="B33" i="1"/>
  <c r="C23" i="1"/>
  <c r="D23" i="1"/>
  <c r="B23" i="1"/>
  <c r="C26" i="1"/>
  <c r="D26" i="1"/>
  <c r="B26" i="1"/>
</calcChain>
</file>

<file path=xl/sharedStrings.xml><?xml version="1.0" encoding="utf-8"?>
<sst xmlns="http://schemas.openxmlformats.org/spreadsheetml/2006/main" count="36" uniqueCount="36">
  <si>
    <t>Hombres</t>
  </si>
  <si>
    <t>Mujeres</t>
  </si>
  <si>
    <t>Huesca</t>
  </si>
  <si>
    <t>Teruel</t>
  </si>
  <si>
    <t>Zaragoza</t>
  </si>
  <si>
    <t>Centro</t>
  </si>
  <si>
    <t>Fuente:  Datuz</t>
  </si>
  <si>
    <t>Total Zaragoza</t>
  </si>
  <si>
    <t>Total La Almunia de Doña Godina</t>
  </si>
  <si>
    <t xml:space="preserve">La Almunia de Doña Godina </t>
  </si>
  <si>
    <t>Total Huesca</t>
  </si>
  <si>
    <t>Total Teruel</t>
  </si>
  <si>
    <t>Facultad de Ciencias</t>
  </si>
  <si>
    <t>Facultad de Derecho</t>
  </si>
  <si>
    <t>Facultad de Filosofía y Letras</t>
  </si>
  <si>
    <t xml:space="preserve">Facultad de Medicina </t>
  </si>
  <si>
    <t xml:space="preserve">Facultad de Veterinaria </t>
  </si>
  <si>
    <t>Facultad de Educación</t>
  </si>
  <si>
    <t>Facultad de Ciencias Sociales y del Trabajo</t>
  </si>
  <si>
    <t>Facultad de Economía y Empresa</t>
  </si>
  <si>
    <t>Escuela de Ingeniería y Arquitectura</t>
  </si>
  <si>
    <t>Facultad de Ciencias de la Salud</t>
  </si>
  <si>
    <t>Escuela Universitaria de Turismo de Zaragoza</t>
  </si>
  <si>
    <t>Centro Universitario de la Defensa de Zaragoza</t>
  </si>
  <si>
    <t>Escuela Universitaria Politécnica de la Almunia de Doña Godina</t>
  </si>
  <si>
    <t>Escuela Politécnica Superior</t>
  </si>
  <si>
    <t>Facultad de Ciencias Humanas y de la Educación</t>
  </si>
  <si>
    <t>Facultad de Empresa y Gestión Pública</t>
  </si>
  <si>
    <t>Facultad de Ciencias de la Salud y del Deporte</t>
  </si>
  <si>
    <t>Escuela Universitaria de Enfermería San Jorge de Huesca</t>
  </si>
  <si>
    <t>Facultad de Ciencias Sociales y Humanas de Teruel</t>
  </si>
  <si>
    <t>Escuela Universitaria Politécnica de Teruel</t>
  </si>
  <si>
    <t>Escuela Universitaria de Enfermería de Teruel</t>
  </si>
  <si>
    <t>Total Universidad</t>
  </si>
  <si>
    <t xml:space="preserve">Total </t>
  </si>
  <si>
    <t>Datos:  21-11-2024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</si>
</sst>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€_-;\-* #,##0\ _€_-;_-* &quot;-&quot;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1" fontId="0" fillId="0" borderId="0" xfId="0" applyNumberFormat="1"/>
    <xf numFmtId="41" fontId="0" fillId="0" borderId="1" xfId="0" applyNumberFormat="1" applyBorder="1"/>
    <xf numFmtId="41" fontId="1" fillId="4" borderId="1" xfId="0" applyNumberFormat="1" applyFont="1" applyFill="1" applyBorder="1"/>
    <xf numFmtId="4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41" fontId="0" fillId="4" borderId="1" xfId="0" applyNumberFormat="1" applyFont="1" applyFill="1" applyBorder="1"/>
    <xf numFmtId="0" fontId="1" fillId="2" borderId="1" xfId="0" applyFont="1" applyFill="1" applyBorder="1"/>
    <xf numFmtId="41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right" indent="1"/>
    </xf>
    <xf numFmtId="0" fontId="1" fillId="2" borderId="1" xfId="0" applyFont="1" applyFill="1" applyBorder="1" applyAlignment="1">
      <alignment horizontal="left"/>
    </xf>
    <xf numFmtId="41" fontId="1" fillId="2" borderId="1" xfId="0" applyNumberFormat="1" applyFont="1" applyFill="1" applyBorder="1"/>
    <xf numFmtId="0" fontId="1" fillId="3" borderId="1" xfId="0" applyFont="1" applyFill="1" applyBorder="1" applyAlignment="1">
      <alignment horizontal="left"/>
    </xf>
    <xf numFmtId="0" fontId="0" fillId="0" borderId="0" xfId="0" applyBorder="1"/>
    <xf numFmtId="0" fontId="1" fillId="0" borderId="0" xfId="0" applyNumberFormat="1" applyFont="1" applyBorder="1"/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2600324</xdr:colOff>
      <xdr:row>1</xdr:row>
      <xdr:rowOff>0</xdr:rowOff>
    </xdr:from>
    <xdr:to>
      <xdr:col>1</xdr:col>
      <xdr:colOff>571499</xdr:colOff>
      <xdr:row>7</xdr:row>
      <xdr:rowOff>9525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586EF6F-9285-4DE1-9695-2D0A725BCEEC}"/>
            </a:ext>
          </a:extLst>
        </xdr:cNvPr>
        <xdr:cNvSpPr txBox="1"/>
      </xdr:nvSpPr>
      <xdr:spPr>
        <a:xfrm>
          <a:off x="2600324" y="190500"/>
          <a:ext cx="3152775" cy="11525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/>
            <a:t>ESTUDIANTES MATRICULADOS EN LA </a:t>
          </a:r>
        </a:p>
        <a:p>
          <a:pPr algn="ctr"/>
          <a:r>
            <a:rPr lang="es-ES" sz="1100" b="1"/>
            <a:t>UNIVERSIDAD DE ZARAGOZA</a:t>
          </a:r>
        </a:p>
        <a:p>
          <a:pPr algn="ctr"/>
          <a:r>
            <a:rPr lang="es-ES" sz="1100" b="1"/>
            <a:t>GRADO - CURSO 2024/2025</a:t>
          </a:r>
        </a:p>
        <a:p>
          <a:pPr algn="ctr"/>
          <a:endParaRPr lang="es-ES" sz="1100" b="1"/>
        </a:p>
        <a:p>
          <a:pPr algn="ctr"/>
          <a:r>
            <a:rPr lang="es-ES" sz="1100" b="1" u="none"/>
            <a:t>LOCALIDAD, CENTROS Y SEXO</a:t>
          </a:r>
        </a:p>
      </xdr:txBody>
    </xdr:sp>
    <xdr:clientData/>
  </xdr:twoCellAnchor>
  <xdr:twoCellAnchor editAs="oneCell">
    <xdr:from>
      <xdr:col>0</xdr:col>
      <xdr:colOff>152400</xdr:colOff>
      <xdr:row>2</xdr:row>
      <xdr:rowOff>0</xdr:rowOff>
    </xdr:from>
    <xdr:to>
      <xdr:col>0</xdr:col>
      <xdr:colOff>1844400</xdr:colOff>
      <xdr:row>5</xdr:row>
      <xdr:rowOff>4500</xdr:rowOff>
    </xdr:to>
    <xdr:pic>
      <xdr:nvPicPr>
        <xdr:cNvPr id="6" name="Imagen 5" descr="https://gic.unizar.es/sites/gic/files/2024-11/logo%20seccion%20de%20grado%20y%20master%201474-01_0.png">
          <a:extLst>
            <a:ext uri="{FF2B5EF4-FFF2-40B4-BE49-F238E27FC236}">
              <a16:creationId xmlns:a16="http://schemas.microsoft.com/office/drawing/2014/main" id="{7072571E-DA06-4801-A98F-A6E8D9463C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00"/>
          <a:ext cx="1692000" cy="57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B4EEF-71E8-47A7-9605-31B704A4331D}">
  <dimension ref="A6:M39"/>
  <sheetViews>
    <sheetView tabSelected="1" workbookViewId="0">
      <selection activeCell="K44" sqref="K44"/>
    </sheetView>
  </sheetViews>
  <sheetFormatPr baseColWidth="10" defaultRowHeight="15" x14ac:dyDescent="0.25"/>
  <cols>
    <col min="1" max="1" width="72" customWidth="1"/>
    <col min="2" max="3" width="11.42578125" style="1"/>
    <col min="4" max="4" width="14.28515625" style="1" customWidth="1"/>
  </cols>
  <sheetData>
    <row r="6" spans="1:13" x14ac:dyDescent="0.25">
      <c r="D6" s="5" t="s">
        <v>35</v>
      </c>
      <c r="E6" s="6"/>
    </row>
    <row r="7" spans="1:13" x14ac:dyDescent="0.25">
      <c r="D7" s="4" t="s">
        <v>6</v>
      </c>
    </row>
    <row r="8" spans="1:13" x14ac:dyDescent="0.25">
      <c r="H8" s="17"/>
      <c r="I8" s="17"/>
      <c r="J8" s="17"/>
      <c r="K8" s="17"/>
      <c r="L8" s="15"/>
      <c r="M8" s="15"/>
    </row>
    <row r="9" spans="1:13" ht="17.100000000000001" customHeight="1" x14ac:dyDescent="0.25">
      <c r="A9" s="8" t="s">
        <v>5</v>
      </c>
      <c r="B9" s="9" t="s">
        <v>0</v>
      </c>
      <c r="C9" s="9" t="s">
        <v>1</v>
      </c>
      <c r="D9" s="9" t="s">
        <v>34</v>
      </c>
      <c r="H9" s="17"/>
      <c r="I9" s="17"/>
      <c r="J9" s="17"/>
      <c r="K9" s="17"/>
      <c r="L9" s="15"/>
      <c r="M9" s="15"/>
    </row>
    <row r="10" spans="1:13" ht="17.100000000000001" customHeight="1" x14ac:dyDescent="0.25">
      <c r="A10" s="14" t="s">
        <v>4</v>
      </c>
      <c r="B10" s="14"/>
      <c r="C10" s="14"/>
      <c r="D10" s="14"/>
      <c r="H10" s="17"/>
      <c r="I10" s="17"/>
      <c r="J10" s="17"/>
      <c r="K10" s="17"/>
      <c r="L10" s="15"/>
      <c r="M10" s="15"/>
    </row>
    <row r="11" spans="1:13" ht="17.100000000000001" customHeight="1" x14ac:dyDescent="0.25">
      <c r="A11" s="10" t="s">
        <v>12</v>
      </c>
      <c r="B11" s="2">
        <v>1011</v>
      </c>
      <c r="C11" s="2">
        <v>1028</v>
      </c>
      <c r="D11" s="2">
        <v>2039</v>
      </c>
      <c r="H11" s="17"/>
      <c r="I11" s="17"/>
      <c r="J11" s="17"/>
      <c r="K11" s="17"/>
      <c r="L11" s="15"/>
      <c r="M11" s="15"/>
    </row>
    <row r="12" spans="1:13" ht="17.100000000000001" customHeight="1" x14ac:dyDescent="0.25">
      <c r="A12" s="10" t="s">
        <v>13</v>
      </c>
      <c r="B12" s="2">
        <v>643</v>
      </c>
      <c r="C12" s="2">
        <v>1222</v>
      </c>
      <c r="D12" s="2">
        <v>1865</v>
      </c>
      <c r="H12" s="16"/>
      <c r="I12" s="16"/>
      <c r="J12" s="16"/>
      <c r="K12" s="16"/>
      <c r="L12" s="15"/>
      <c r="M12" s="15"/>
    </row>
    <row r="13" spans="1:13" ht="17.100000000000001" customHeight="1" x14ac:dyDescent="0.25">
      <c r="A13" s="10" t="s">
        <v>14</v>
      </c>
      <c r="B13" s="2">
        <v>871</v>
      </c>
      <c r="C13" s="2">
        <v>1589</v>
      </c>
      <c r="D13" s="2">
        <v>2461</v>
      </c>
      <c r="H13" s="17"/>
      <c r="I13" s="17"/>
      <c r="J13" s="17"/>
      <c r="K13" s="17"/>
      <c r="L13" s="15"/>
      <c r="M13" s="15"/>
    </row>
    <row r="14" spans="1:13" ht="17.100000000000001" customHeight="1" x14ac:dyDescent="0.25">
      <c r="A14" s="10" t="s">
        <v>15</v>
      </c>
      <c r="B14" s="2">
        <v>369</v>
      </c>
      <c r="C14" s="2">
        <v>1009</v>
      </c>
      <c r="D14" s="2">
        <v>1379</v>
      </c>
      <c r="H14" s="17"/>
      <c r="I14" s="17"/>
      <c r="J14" s="17"/>
      <c r="K14" s="17"/>
      <c r="L14" s="15"/>
      <c r="M14" s="15"/>
    </row>
    <row r="15" spans="1:13" ht="17.100000000000001" customHeight="1" x14ac:dyDescent="0.25">
      <c r="A15" s="10" t="s">
        <v>16</v>
      </c>
      <c r="B15" s="2">
        <v>262</v>
      </c>
      <c r="C15" s="2">
        <v>759</v>
      </c>
      <c r="D15" s="2">
        <v>1021</v>
      </c>
      <c r="H15" s="17"/>
      <c r="I15" s="17"/>
      <c r="J15" s="17"/>
      <c r="K15" s="17"/>
      <c r="L15" s="15"/>
      <c r="M15" s="15"/>
    </row>
    <row r="16" spans="1:13" ht="17.100000000000001" customHeight="1" x14ac:dyDescent="0.25">
      <c r="A16" s="10" t="s">
        <v>17</v>
      </c>
      <c r="B16" s="2">
        <v>345</v>
      </c>
      <c r="C16" s="2">
        <v>1207</v>
      </c>
      <c r="D16" s="2">
        <v>1552</v>
      </c>
      <c r="H16" s="17"/>
      <c r="I16" s="17"/>
      <c r="J16" s="17"/>
      <c r="K16" s="17"/>
      <c r="L16" s="15"/>
      <c r="M16" s="15"/>
    </row>
    <row r="17" spans="1:13" ht="17.100000000000001" customHeight="1" x14ac:dyDescent="0.25">
      <c r="A17" s="10" t="s">
        <v>18</v>
      </c>
      <c r="B17" s="2">
        <v>373</v>
      </c>
      <c r="C17" s="2">
        <v>932</v>
      </c>
      <c r="D17" s="2">
        <v>1306</v>
      </c>
      <c r="H17" s="17"/>
      <c r="I17" s="17"/>
      <c r="J17" s="17"/>
      <c r="K17" s="17"/>
      <c r="L17" s="15"/>
      <c r="M17" s="15"/>
    </row>
    <row r="18" spans="1:13" ht="17.100000000000001" customHeight="1" x14ac:dyDescent="0.25">
      <c r="A18" s="10" t="s">
        <v>19</v>
      </c>
      <c r="B18" s="2">
        <v>1861</v>
      </c>
      <c r="C18" s="2">
        <v>1557</v>
      </c>
      <c r="D18" s="2">
        <v>3418</v>
      </c>
      <c r="H18" s="16"/>
      <c r="I18" s="16"/>
      <c r="J18" s="16"/>
      <c r="K18" s="16"/>
      <c r="L18" s="15"/>
      <c r="M18" s="15"/>
    </row>
    <row r="19" spans="1:13" ht="17.100000000000001" customHeight="1" x14ac:dyDescent="0.25">
      <c r="A19" s="10" t="s">
        <v>20</v>
      </c>
      <c r="B19" s="2">
        <v>2911</v>
      </c>
      <c r="C19" s="2">
        <v>1291</v>
      </c>
      <c r="D19" s="2">
        <v>4204</v>
      </c>
      <c r="H19" s="17"/>
      <c r="I19" s="17"/>
      <c r="J19" s="17"/>
      <c r="K19" s="17"/>
      <c r="L19" s="15"/>
      <c r="M19" s="15"/>
    </row>
    <row r="20" spans="1:13" ht="17.100000000000001" customHeight="1" x14ac:dyDescent="0.25">
      <c r="A20" s="10" t="s">
        <v>21</v>
      </c>
      <c r="B20" s="2">
        <v>278</v>
      </c>
      <c r="C20" s="2">
        <v>895</v>
      </c>
      <c r="D20" s="2">
        <v>1173</v>
      </c>
      <c r="H20" s="17"/>
      <c r="I20" s="17"/>
      <c r="J20" s="17"/>
      <c r="K20" s="17"/>
      <c r="L20" s="15"/>
      <c r="M20" s="15"/>
    </row>
    <row r="21" spans="1:13" ht="17.100000000000001" customHeight="1" x14ac:dyDescent="0.25">
      <c r="A21" s="10" t="s">
        <v>22</v>
      </c>
      <c r="B21" s="2">
        <v>60</v>
      </c>
      <c r="C21" s="2">
        <v>76</v>
      </c>
      <c r="D21" s="2">
        <v>136</v>
      </c>
      <c r="H21" s="17"/>
      <c r="I21" s="17"/>
      <c r="J21" s="17"/>
      <c r="K21" s="17"/>
      <c r="L21" s="15"/>
      <c r="M21" s="15"/>
    </row>
    <row r="22" spans="1:13" ht="17.100000000000001" customHeight="1" x14ac:dyDescent="0.25">
      <c r="A22" s="10" t="s">
        <v>23</v>
      </c>
      <c r="B22" s="2">
        <v>1113</v>
      </c>
      <c r="C22" s="2">
        <v>187</v>
      </c>
      <c r="D22" s="2">
        <v>1300</v>
      </c>
      <c r="H22" s="16"/>
      <c r="I22" s="16"/>
      <c r="J22" s="16"/>
      <c r="K22" s="16"/>
      <c r="L22" s="15"/>
      <c r="M22" s="15"/>
    </row>
    <row r="23" spans="1:13" ht="17.100000000000001" customHeight="1" x14ac:dyDescent="0.25">
      <c r="A23" s="11" t="s">
        <v>7</v>
      </c>
      <c r="B23" s="3">
        <f>SUM(B11:B22)</f>
        <v>10097</v>
      </c>
      <c r="C23" s="3">
        <f t="shared" ref="C23:D23" si="0">SUM(C11:C22)</f>
        <v>11752</v>
      </c>
      <c r="D23" s="3">
        <f t="shared" si="0"/>
        <v>21854</v>
      </c>
      <c r="H23" s="17"/>
      <c r="I23" s="17"/>
      <c r="J23" s="17"/>
      <c r="K23" s="17"/>
      <c r="L23" s="15"/>
      <c r="M23" s="15"/>
    </row>
    <row r="24" spans="1:13" ht="17.100000000000001" customHeight="1" x14ac:dyDescent="0.25">
      <c r="A24" s="14" t="s">
        <v>9</v>
      </c>
      <c r="B24" s="14"/>
      <c r="C24" s="14"/>
      <c r="D24" s="14"/>
      <c r="H24" s="17"/>
      <c r="I24" s="17"/>
      <c r="J24" s="17"/>
      <c r="K24" s="17"/>
      <c r="L24" s="15"/>
      <c r="M24" s="15"/>
    </row>
    <row r="25" spans="1:13" ht="17.100000000000001" customHeight="1" x14ac:dyDescent="0.25">
      <c r="A25" s="10" t="s">
        <v>24</v>
      </c>
      <c r="B25" s="7">
        <v>610</v>
      </c>
      <c r="C25" s="7">
        <v>248</v>
      </c>
      <c r="D25" s="2">
        <v>858</v>
      </c>
      <c r="H25" s="17"/>
      <c r="I25" s="17"/>
      <c r="J25" s="17"/>
      <c r="K25" s="17"/>
      <c r="L25" s="15"/>
      <c r="M25" s="15"/>
    </row>
    <row r="26" spans="1:13" ht="17.100000000000001" customHeight="1" x14ac:dyDescent="0.25">
      <c r="A26" s="11" t="s">
        <v>8</v>
      </c>
      <c r="B26" s="3">
        <f>SUM(B25)</f>
        <v>610</v>
      </c>
      <c r="C26" s="3">
        <f t="shared" ref="C26:D26" si="1">SUM(C25)</f>
        <v>248</v>
      </c>
      <c r="D26" s="3">
        <f t="shared" si="1"/>
        <v>858</v>
      </c>
      <c r="H26" s="17"/>
      <c r="I26" s="17"/>
      <c r="J26" s="17"/>
      <c r="K26" s="17"/>
      <c r="L26" s="15"/>
      <c r="M26" s="15"/>
    </row>
    <row r="27" spans="1:13" ht="17.100000000000001" customHeight="1" x14ac:dyDescent="0.25">
      <c r="A27" s="14" t="s">
        <v>2</v>
      </c>
      <c r="B27" s="14"/>
      <c r="C27" s="14"/>
      <c r="D27" s="14"/>
      <c r="H27" s="17"/>
      <c r="I27" s="17"/>
      <c r="J27" s="17"/>
      <c r="K27" s="17"/>
      <c r="L27" s="15"/>
      <c r="M27" s="15"/>
    </row>
    <row r="28" spans="1:13" ht="17.100000000000001" customHeight="1" x14ac:dyDescent="0.25">
      <c r="A28" s="10" t="s">
        <v>25</v>
      </c>
      <c r="B28" s="2">
        <v>219</v>
      </c>
      <c r="C28" s="2">
        <v>152</v>
      </c>
      <c r="D28" s="2">
        <v>371</v>
      </c>
      <c r="H28" s="17"/>
      <c r="I28" s="17"/>
      <c r="J28" s="17"/>
      <c r="K28" s="17"/>
      <c r="L28" s="15"/>
      <c r="M28" s="15"/>
    </row>
    <row r="29" spans="1:13" ht="17.100000000000001" customHeight="1" x14ac:dyDescent="0.25">
      <c r="A29" s="10" t="s">
        <v>26</v>
      </c>
      <c r="B29" s="2">
        <v>311</v>
      </c>
      <c r="C29" s="2">
        <v>692</v>
      </c>
      <c r="D29" s="2">
        <v>1004</v>
      </c>
      <c r="H29" s="17"/>
      <c r="I29" s="17"/>
      <c r="J29" s="17"/>
      <c r="K29" s="17"/>
      <c r="L29" s="15"/>
      <c r="M29" s="15"/>
    </row>
    <row r="30" spans="1:13" ht="17.100000000000001" customHeight="1" x14ac:dyDescent="0.25">
      <c r="A30" s="10" t="s">
        <v>27</v>
      </c>
      <c r="B30" s="2">
        <v>151</v>
      </c>
      <c r="C30" s="2">
        <v>167</v>
      </c>
      <c r="D30" s="2">
        <v>318</v>
      </c>
      <c r="H30" s="17"/>
      <c r="I30" s="17"/>
      <c r="J30" s="17"/>
      <c r="K30" s="17"/>
      <c r="L30" s="15"/>
      <c r="M30" s="15"/>
    </row>
    <row r="31" spans="1:13" ht="17.100000000000001" customHeight="1" x14ac:dyDescent="0.25">
      <c r="A31" s="10" t="s">
        <v>28</v>
      </c>
      <c r="B31" s="2">
        <v>372</v>
      </c>
      <c r="C31" s="2">
        <v>410</v>
      </c>
      <c r="D31" s="2">
        <v>782</v>
      </c>
      <c r="H31" s="17"/>
      <c r="I31" s="17"/>
      <c r="J31" s="17"/>
      <c r="K31" s="17"/>
      <c r="L31" s="15"/>
      <c r="M31" s="15"/>
    </row>
    <row r="32" spans="1:13" ht="17.100000000000001" customHeight="1" x14ac:dyDescent="0.25">
      <c r="A32" s="10" t="s">
        <v>29</v>
      </c>
      <c r="B32" s="2">
        <v>49</v>
      </c>
      <c r="C32" s="2">
        <v>181</v>
      </c>
      <c r="D32" s="2">
        <v>230</v>
      </c>
      <c r="H32" s="17"/>
      <c r="I32" s="17"/>
      <c r="J32" s="17"/>
      <c r="K32" s="17"/>
      <c r="L32" s="15"/>
      <c r="M32" s="15"/>
    </row>
    <row r="33" spans="1:13" ht="17.100000000000001" customHeight="1" x14ac:dyDescent="0.25">
      <c r="A33" s="11" t="s">
        <v>10</v>
      </c>
      <c r="B33" s="3">
        <f>SUM(B28:B32)</f>
        <v>1102</v>
      </c>
      <c r="C33" s="3">
        <f t="shared" ref="C33:D33" si="2">SUM(C28:C32)</f>
        <v>1602</v>
      </c>
      <c r="D33" s="3">
        <f t="shared" si="2"/>
        <v>2705</v>
      </c>
      <c r="H33" s="17"/>
      <c r="I33" s="17"/>
      <c r="J33" s="17"/>
      <c r="K33" s="17"/>
      <c r="L33" s="15"/>
      <c r="M33" s="15"/>
    </row>
    <row r="34" spans="1:13" ht="17.100000000000001" customHeight="1" x14ac:dyDescent="0.25">
      <c r="A34" s="14" t="s">
        <v>3</v>
      </c>
      <c r="B34" s="14"/>
      <c r="C34" s="14"/>
      <c r="D34" s="14"/>
      <c r="H34" s="17"/>
      <c r="I34" s="17"/>
      <c r="J34" s="17"/>
      <c r="K34" s="17"/>
      <c r="L34" s="15"/>
      <c r="M34" s="15"/>
    </row>
    <row r="35" spans="1:13" ht="17.100000000000001" customHeight="1" x14ac:dyDescent="0.25">
      <c r="A35" s="10" t="s">
        <v>30</v>
      </c>
      <c r="B35" s="2">
        <v>397</v>
      </c>
      <c r="C35" s="2">
        <v>1132</v>
      </c>
      <c r="D35" s="2">
        <v>1529</v>
      </c>
      <c r="H35" s="17"/>
      <c r="I35" s="17"/>
      <c r="J35" s="17"/>
      <c r="K35" s="17"/>
      <c r="L35" s="15"/>
      <c r="M35" s="15"/>
    </row>
    <row r="36" spans="1:13" ht="17.100000000000001" customHeight="1" x14ac:dyDescent="0.25">
      <c r="A36" s="10" t="s">
        <v>31</v>
      </c>
      <c r="B36" s="2">
        <v>200</v>
      </c>
      <c r="C36" s="2">
        <v>42</v>
      </c>
      <c r="D36" s="2">
        <v>242</v>
      </c>
      <c r="H36" s="17"/>
      <c r="I36" s="17"/>
      <c r="J36" s="17"/>
      <c r="K36" s="17"/>
      <c r="L36" s="15"/>
      <c r="M36" s="15"/>
    </row>
    <row r="37" spans="1:13" ht="17.100000000000001" customHeight="1" x14ac:dyDescent="0.25">
      <c r="A37" s="10" t="s">
        <v>32</v>
      </c>
      <c r="B37" s="2">
        <v>35</v>
      </c>
      <c r="C37" s="2">
        <v>108</v>
      </c>
      <c r="D37" s="2">
        <v>143</v>
      </c>
      <c r="H37" s="17"/>
      <c r="I37" s="17"/>
      <c r="J37" s="17"/>
      <c r="K37" s="17"/>
      <c r="L37" s="15"/>
      <c r="M37" s="15"/>
    </row>
    <row r="38" spans="1:13" ht="17.100000000000001" customHeight="1" x14ac:dyDescent="0.25">
      <c r="A38" s="11" t="s">
        <v>11</v>
      </c>
      <c r="B38" s="3">
        <f>SUM(B35:B37)</f>
        <v>632</v>
      </c>
      <c r="C38" s="3">
        <f t="shared" ref="C38:D38" si="3">SUM(C35:C37)</f>
        <v>1282</v>
      </c>
      <c r="D38" s="3">
        <f t="shared" si="3"/>
        <v>1914</v>
      </c>
      <c r="H38" s="15"/>
      <c r="I38" s="15"/>
      <c r="J38" s="15"/>
      <c r="K38" s="15"/>
      <c r="L38" s="15"/>
      <c r="M38" s="15"/>
    </row>
    <row r="39" spans="1:13" ht="17.100000000000001" customHeight="1" x14ac:dyDescent="0.25">
      <c r="A39" s="12" t="s">
        <v>33</v>
      </c>
      <c r="B39" s="13">
        <f>SUM(B23,B26,B33,B38)</f>
        <v>12441</v>
      </c>
      <c r="C39" s="13">
        <f>SUM(C23,C26,C33,C38)</f>
        <v>14884</v>
      </c>
      <c r="D39" s="13">
        <f>SUM(D23,D26,D33,D38)</f>
        <v>27331</v>
      </c>
      <c r="H39" s="15"/>
      <c r="I39" s="15"/>
      <c r="J39" s="15"/>
      <c r="K39" s="15"/>
      <c r="L39" s="15"/>
      <c r="M39" s="15"/>
    </row>
  </sheetData>
  <mergeCells count="4">
    <mergeCell ref="A10:D10"/>
    <mergeCell ref="A24:D24"/>
    <mergeCell ref="A27:D27"/>
    <mergeCell ref="A34:D3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mariancres</dc:creator>
  <cp:lastModifiedBy>mariancres</cp:lastModifiedBy>
  <cp:lastPrinted>2024-03-13T09:37:42Z</cp:lastPrinted>
  <dcterms:created xsi:type="dcterms:W3CDTF">2023-12-11T13:39:25Z</dcterms:created>
  <dcterms:modified xsi:type="dcterms:W3CDTF">2024-11-22T11:49:58Z</dcterms:modified>
</cp:coreProperties>
</file>