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marzo 2026\GRADO\"/>
    </mc:Choice>
  </mc:AlternateContent>
  <xr:revisionPtr revIDLastSave="0" documentId="13_ncr:1_{C017F0F8-9AB5-440A-8119-E32BAB658435}" xr6:coauthVersionLast="36" xr6:coauthVersionMax="36" xr10:uidLastSave="{00000000-0000-0000-0000-000000000000}"/>
  <bookViews>
    <workbookView xWindow="0" yWindow="0" windowWidth="28800" windowHeight="11325" xr2:uid="{3AA86DA1-38F5-416D-9A13-FA289E40B453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G142" i="1"/>
  <c r="H142" i="1"/>
  <c r="I142" i="1"/>
  <c r="J142" i="1"/>
  <c r="K142" i="1"/>
  <c r="E142" i="1"/>
  <c r="E141" i="1"/>
  <c r="F141" i="1"/>
  <c r="G141" i="1"/>
  <c r="H141" i="1"/>
  <c r="K141" i="1"/>
  <c r="K139" i="1"/>
  <c r="K131" i="1"/>
  <c r="K132" i="1"/>
  <c r="K133" i="1"/>
  <c r="K135" i="1"/>
  <c r="K136" i="1"/>
  <c r="F138" i="1"/>
  <c r="G138" i="1"/>
  <c r="H138" i="1"/>
  <c r="E138" i="1"/>
  <c r="K130" i="1"/>
  <c r="F129" i="1"/>
  <c r="G129" i="1"/>
  <c r="H129" i="1"/>
  <c r="I129" i="1"/>
  <c r="J129" i="1"/>
  <c r="K126" i="1"/>
  <c r="K127" i="1"/>
  <c r="K125" i="1"/>
  <c r="K129" i="1" s="1"/>
  <c r="E129" i="1"/>
  <c r="E124" i="1"/>
  <c r="F124" i="1"/>
  <c r="G124" i="1"/>
  <c r="H124" i="1"/>
  <c r="K122" i="1"/>
  <c r="K124" i="1" s="1"/>
  <c r="K119" i="1"/>
  <c r="K118" i="1"/>
  <c r="F121" i="1"/>
  <c r="G121" i="1"/>
  <c r="H121" i="1"/>
  <c r="E121" i="1"/>
  <c r="K115" i="1"/>
  <c r="K114" i="1"/>
  <c r="K117" i="1" s="1"/>
  <c r="F117" i="1"/>
  <c r="G117" i="1"/>
  <c r="H117" i="1"/>
  <c r="E117" i="1"/>
  <c r="E113" i="1"/>
  <c r="F113" i="1"/>
  <c r="G113" i="1"/>
  <c r="H113" i="1"/>
  <c r="I113" i="1"/>
  <c r="J113" i="1"/>
  <c r="K107" i="1"/>
  <c r="K108" i="1"/>
  <c r="K109" i="1"/>
  <c r="K110" i="1"/>
  <c r="K111" i="1"/>
  <c r="K106" i="1"/>
  <c r="K102" i="1"/>
  <c r="K103" i="1"/>
  <c r="K101" i="1"/>
  <c r="F105" i="1"/>
  <c r="G105" i="1"/>
  <c r="H105" i="1"/>
  <c r="E105" i="1"/>
  <c r="E100" i="1"/>
  <c r="F100" i="1"/>
  <c r="G100" i="1"/>
  <c r="H100" i="1"/>
  <c r="I100" i="1"/>
  <c r="K90" i="1"/>
  <c r="K91" i="1"/>
  <c r="K92" i="1"/>
  <c r="K93" i="1"/>
  <c r="K94" i="1"/>
  <c r="K95" i="1"/>
  <c r="K96" i="1"/>
  <c r="K97" i="1"/>
  <c r="K98" i="1"/>
  <c r="K89" i="1"/>
  <c r="K100" i="1" s="1"/>
  <c r="E84" i="1"/>
  <c r="F84" i="1"/>
  <c r="G84" i="1"/>
  <c r="H84" i="1"/>
  <c r="I84" i="1"/>
  <c r="K82" i="1"/>
  <c r="K81" i="1"/>
  <c r="K84" i="1" s="1"/>
  <c r="F88" i="1"/>
  <c r="G88" i="1"/>
  <c r="H88" i="1"/>
  <c r="E88" i="1"/>
  <c r="K86" i="1"/>
  <c r="K88" i="1" s="1"/>
  <c r="F80" i="1"/>
  <c r="G80" i="1"/>
  <c r="H80" i="1"/>
  <c r="I80" i="1"/>
  <c r="E80" i="1"/>
  <c r="K78" i="1"/>
  <c r="K77" i="1"/>
  <c r="K80" i="1" s="1"/>
  <c r="E76" i="1"/>
  <c r="F76" i="1"/>
  <c r="G76" i="1"/>
  <c r="H76" i="1"/>
  <c r="I76" i="1"/>
  <c r="J76" i="1"/>
  <c r="K74" i="1"/>
  <c r="K73" i="1"/>
  <c r="E72" i="1"/>
  <c r="F72" i="1"/>
  <c r="G72" i="1"/>
  <c r="H72" i="1"/>
  <c r="K59" i="1"/>
  <c r="K60" i="1"/>
  <c r="K61" i="1"/>
  <c r="K62" i="1"/>
  <c r="K63" i="1"/>
  <c r="K64" i="1"/>
  <c r="K65" i="1"/>
  <c r="K66" i="1"/>
  <c r="K67" i="1"/>
  <c r="K68" i="1"/>
  <c r="K69" i="1"/>
  <c r="K70" i="1"/>
  <c r="K58" i="1"/>
  <c r="E57" i="1"/>
  <c r="F57" i="1"/>
  <c r="G57" i="1"/>
  <c r="H57" i="1"/>
  <c r="K55" i="1"/>
  <c r="K54" i="1"/>
  <c r="E53" i="1"/>
  <c r="F53" i="1"/>
  <c r="G53" i="1"/>
  <c r="H53" i="1"/>
  <c r="K47" i="1"/>
  <c r="K48" i="1"/>
  <c r="K49" i="1"/>
  <c r="K50" i="1"/>
  <c r="K51" i="1"/>
  <c r="K46" i="1"/>
  <c r="J45" i="1"/>
  <c r="E45" i="1"/>
  <c r="F45" i="1"/>
  <c r="G45" i="1"/>
  <c r="H45" i="1"/>
  <c r="I45" i="1"/>
  <c r="K43" i="1"/>
  <c r="K42" i="1"/>
  <c r="K39" i="1"/>
  <c r="K38" i="1"/>
  <c r="F41" i="1"/>
  <c r="G41" i="1"/>
  <c r="H41" i="1"/>
  <c r="E41" i="1"/>
  <c r="F37" i="1"/>
  <c r="G37" i="1"/>
  <c r="H37" i="1"/>
  <c r="E37" i="1"/>
  <c r="K33" i="1"/>
  <c r="K34" i="1"/>
  <c r="K35" i="1"/>
  <c r="K32" i="1"/>
  <c r="K23" i="1"/>
  <c r="K24" i="1"/>
  <c r="K25" i="1"/>
  <c r="K26" i="1"/>
  <c r="K27" i="1"/>
  <c r="K28" i="1"/>
  <c r="K29" i="1"/>
  <c r="K22" i="1"/>
  <c r="I31" i="1"/>
  <c r="F31" i="1"/>
  <c r="G31" i="1"/>
  <c r="H31" i="1"/>
  <c r="E31" i="1"/>
  <c r="E21" i="1"/>
  <c r="F21" i="1"/>
  <c r="G21" i="1"/>
  <c r="H21" i="1"/>
  <c r="I21" i="1"/>
  <c r="K10" i="1"/>
  <c r="K11" i="1"/>
  <c r="K12" i="1"/>
  <c r="K13" i="1"/>
  <c r="K14" i="1"/>
  <c r="K15" i="1"/>
  <c r="K16" i="1"/>
  <c r="K17" i="1"/>
  <c r="K18" i="1"/>
  <c r="K19" i="1"/>
  <c r="K9" i="1"/>
  <c r="K138" i="1" l="1"/>
  <c r="K121" i="1"/>
  <c r="K113" i="1"/>
  <c r="K76" i="1"/>
  <c r="K105" i="1"/>
  <c r="K72" i="1"/>
  <c r="K57" i="1"/>
  <c r="K53" i="1"/>
  <c r="K45" i="1"/>
  <c r="K37" i="1"/>
  <c r="K41" i="1"/>
  <c r="K31" i="1"/>
  <c r="K21" i="1"/>
</calcChain>
</file>

<file path=xl/sharedStrings.xml><?xml version="1.0" encoding="utf-8"?>
<sst xmlns="http://schemas.openxmlformats.org/spreadsheetml/2006/main" count="171" uniqueCount="135">
  <si>
    <t>Fuente:  Datuz</t>
  </si>
  <si>
    <t>Localidad</t>
  </si>
  <si>
    <t>Centro</t>
  </si>
  <si>
    <t>Titulación</t>
  </si>
  <si>
    <t>Primero</t>
  </si>
  <si>
    <t>Segundo</t>
  </si>
  <si>
    <t>Tercero</t>
  </si>
  <si>
    <t>Cuarto</t>
  </si>
  <si>
    <t>Quinto</t>
  </si>
  <si>
    <t>Sexto</t>
  </si>
  <si>
    <t>Total</t>
  </si>
  <si>
    <t>Zaragoza</t>
  </si>
  <si>
    <t>EINA</t>
  </si>
  <si>
    <t xml:space="preserve">Graduado en Estudios en Arquitectura </t>
  </si>
  <si>
    <t xml:space="preserve">Graduado en Ingeniería de Tecnologías Industriales </t>
  </si>
  <si>
    <t xml:space="preserve">Graduado en Ingeniería Eléctrica </t>
  </si>
  <si>
    <t xml:space="preserve">Graduado en Ingeniería Electrónica y Automática </t>
  </si>
  <si>
    <t xml:space="preserve">Graduado en Ingeniería en Diseño Industrial y Desarrollo de Producto </t>
  </si>
  <si>
    <t xml:space="preserve">Graduado en Ingeniería Informática </t>
  </si>
  <si>
    <t xml:space="preserve">Graduado en Ingeniería Mecánica </t>
  </si>
  <si>
    <t xml:space="preserve">Graduado en Ingeniería Química </t>
  </si>
  <si>
    <t xml:space="preserve">Programa conjunto en Matemáticas Ingeniería Informática </t>
  </si>
  <si>
    <t>Programas de intercambio</t>
  </si>
  <si>
    <t>Total Escuela de Ingeniería y Arquitectura</t>
  </si>
  <si>
    <t>Facultad de Ciencias</t>
  </si>
  <si>
    <t xml:space="preserve">Graduado en Biotecnología </t>
  </si>
  <si>
    <t xml:space="preserve">Graduado en Física </t>
  </si>
  <si>
    <t xml:space="preserve">Graduado en Geología </t>
  </si>
  <si>
    <t xml:space="preserve">Graduado en Matemáticas </t>
  </si>
  <si>
    <t xml:space="preserve">Graduado en Óptica y Optometría </t>
  </si>
  <si>
    <t xml:space="preserve">Graduado en Química </t>
  </si>
  <si>
    <t xml:space="preserve">Programa conjunto en Física Matemáticas (FisMat) </t>
  </si>
  <si>
    <t>Total Facultad de Ciencias</t>
  </si>
  <si>
    <t>Facultad de Ciencias de la Salud</t>
  </si>
  <si>
    <t xml:space="preserve">Graduado en Enfermería </t>
  </si>
  <si>
    <t xml:space="preserve">Graduado en Fisioterapia </t>
  </si>
  <si>
    <t xml:space="preserve">Graduado en Terapia Ocupacional </t>
  </si>
  <si>
    <t>Total Facultad de Ciencias de la Salud</t>
  </si>
  <si>
    <t>Facultad de Ciencias Sociales y del Trabajo</t>
  </si>
  <si>
    <t xml:space="preserve">Graduado en Relaciones Laborales y Recursos Humanos </t>
  </si>
  <si>
    <t xml:space="preserve">Graduado en Trabajo Social </t>
  </si>
  <si>
    <t>Total Facultad de Ciencias Sociales y del Trabajo</t>
  </si>
  <si>
    <t>Facultad de Derecho</t>
  </si>
  <si>
    <t xml:space="preserve">Graduado en Derecho </t>
  </si>
  <si>
    <t xml:space="preserve">Programa conjunto en ADE/DERECHO (Grados) </t>
  </si>
  <si>
    <t>Total Facultad de Derecho</t>
  </si>
  <si>
    <t>Facultad de Economía y Empresa</t>
  </si>
  <si>
    <t xml:space="preserve">Graduado en Administración y Dirección de Empresas </t>
  </si>
  <si>
    <t xml:space="preserve">Graduado en Economía </t>
  </si>
  <si>
    <t xml:space="preserve">Graduado en Finanzas y Contabilidad </t>
  </si>
  <si>
    <t xml:space="preserve">Graduado en Marketing e Investigación de Mercados </t>
  </si>
  <si>
    <t>Total Facultad de Economía y Empresa</t>
  </si>
  <si>
    <t>Facultad de Educación</t>
  </si>
  <si>
    <t xml:space="preserve">Graduado en Magisterio en Educación Infantil </t>
  </si>
  <si>
    <t xml:space="preserve">Graduado en Magisterio en Educación Primaria </t>
  </si>
  <si>
    <t>Total Facultad de Educación</t>
  </si>
  <si>
    <t xml:space="preserve">Graduado en Estudios Clásicos </t>
  </si>
  <si>
    <t xml:space="preserve">Graduado en Filología Hispánica </t>
  </si>
  <si>
    <t xml:space="preserve">Graduado en Filosofía </t>
  </si>
  <si>
    <t xml:space="preserve">Graduado en Geografía y Ordenación del Territorio </t>
  </si>
  <si>
    <t xml:space="preserve">Graduado en Historia </t>
  </si>
  <si>
    <t xml:space="preserve">Graduado en Historia del Arte </t>
  </si>
  <si>
    <t xml:space="preserve">Graduado en Información y Documentación </t>
  </si>
  <si>
    <t xml:space="preserve">Graduado en Lenguas Modernas </t>
  </si>
  <si>
    <t xml:space="preserve">Graduado en Periodismo </t>
  </si>
  <si>
    <t>Total Facultad de Filosofía y Letras</t>
  </si>
  <si>
    <t xml:space="preserve">Facultad de Medicina </t>
  </si>
  <si>
    <t xml:space="preserve">Graduado en Medicina </t>
  </si>
  <si>
    <t xml:space="preserve">Total Facultad de Medicina </t>
  </si>
  <si>
    <t xml:space="preserve">Facultad de Veterinaria </t>
  </si>
  <si>
    <t xml:space="preserve">Graduado en Ciencia y Tecnología de los Alimentos </t>
  </si>
  <si>
    <t xml:space="preserve">Graduado en Veterinaria </t>
  </si>
  <si>
    <t xml:space="preserve">Total Facultad de Veterinaria </t>
  </si>
  <si>
    <t>Centro Universitario de la Defensa</t>
  </si>
  <si>
    <t xml:space="preserve">Graduado en Ingeniería de Organización Industrial </t>
  </si>
  <si>
    <t>Total Centro Universitario de la Defensa de Zaragoza</t>
  </si>
  <si>
    <t>Escuela Universitaria de Turismo</t>
  </si>
  <si>
    <t xml:space="preserve">Graduado en Turismo </t>
  </si>
  <si>
    <t>Total Escuela Universitaria de Turismo de Zaragoza</t>
  </si>
  <si>
    <t>Escuela Universitaria Politécnica de la Almunia de Doña Godina</t>
  </si>
  <si>
    <t xml:space="preserve">Graduado en Arquitectura Técnica </t>
  </si>
  <si>
    <t xml:space="preserve">Graduado en Ingeniería Civil </t>
  </si>
  <si>
    <t xml:space="preserve">Graduado en Ingeniería Mecatrónica </t>
  </si>
  <si>
    <t xml:space="preserve">Programa conjunto en Ingeniería Mecatrónica Ingeniería de Organización  Industrial </t>
  </si>
  <si>
    <t>Total Escuela Universitaria Politécnica de la Almunia de Doña Godina</t>
  </si>
  <si>
    <t xml:space="preserve">Graduado en Ciencias Ambientales </t>
  </si>
  <si>
    <t xml:space="preserve">Graduado en Ingeniería Agroalimentaria y del Medio Rural </t>
  </si>
  <si>
    <t>Total Escuela Politécnica Superior</t>
  </si>
  <si>
    <t>Facultad de Ciencias de la Salud y del Deporte</t>
  </si>
  <si>
    <t xml:space="preserve">Graduado en Ciencias de la Actividad Física y del Deporte </t>
  </si>
  <si>
    <t xml:space="preserve">Graduado en Nutrición Humana y Dietética </t>
  </si>
  <si>
    <t xml:space="preserve">Graduado en Odontología </t>
  </si>
  <si>
    <t>Total Facultad de Ciencias de la Salud y del Deporte</t>
  </si>
  <si>
    <t>Facultad de Ciencias Humanas y de la Educación</t>
  </si>
  <si>
    <t>Total Facultad de Ciencias Humanas y de la Educación</t>
  </si>
  <si>
    <t>Facultad de Empresa y Gestión Pública</t>
  </si>
  <si>
    <t xml:space="preserve">Graduado en Gestión y Administración Pública </t>
  </si>
  <si>
    <t>Total Facultad de Empresa y Gestión Pública</t>
  </si>
  <si>
    <t>Total Escuela Universitaria de Enfermería San Jorge de Huesca</t>
  </si>
  <si>
    <t>Teruel</t>
  </si>
  <si>
    <t>Escuela Universitaria Politécnica de Teruel</t>
  </si>
  <si>
    <t>Total Escuela Universitaria Politécnica de Teruel</t>
  </si>
  <si>
    <t>Facultad de Ciencias Sociales y Humanas de Teruel</t>
  </si>
  <si>
    <t xml:space="preserve">Graduado en Bellas Artes </t>
  </si>
  <si>
    <t xml:space="preserve">Graduado en Psicología </t>
  </si>
  <si>
    <t>Total Facultad de Ciencias Sociales y Humanas de Teruel</t>
  </si>
  <si>
    <t>Escuela Universitaria de Enfermería de Teruel</t>
  </si>
  <si>
    <t>Total Escuela Universitaria de Enfermería de Teruel</t>
  </si>
  <si>
    <t>Total Universidad</t>
  </si>
  <si>
    <t>Graduado en Ingeniería de Datos en Procesos Industriales</t>
  </si>
  <si>
    <t>Programa conjunto en Ingeniería Informática-Administración y Dirección de Empresas</t>
  </si>
  <si>
    <t xml:space="preserve">Programa conjunto Nutrición Humana y Dietética-Ciencias de Actividad Física y Deporte </t>
  </si>
  <si>
    <t>Graduado en Turismo (en extinción)</t>
  </si>
  <si>
    <t>Huesca</t>
  </si>
  <si>
    <t>Facultad de Filosofía y Letras</t>
  </si>
  <si>
    <t>Escuela Politécnica Superior</t>
  </si>
  <si>
    <t>Escuela Universitaria de Enfermería de Huesca</t>
  </si>
  <si>
    <t xml:space="preserve">La Almunia de Doña Godina </t>
  </si>
  <si>
    <t xml:space="preserve">Graduado en Ingeniería de Tecnologías de Telecomunicación </t>
  </si>
  <si>
    <t xml:space="preserve">Graduado en Ingeniería Biomédica </t>
  </si>
  <si>
    <t xml:space="preserve">Graduado en Estudios para la Defensa y Seguridad </t>
  </si>
  <si>
    <t>Datos:  07-04-2026</t>
  </si>
  <si>
    <t>659-Graduado en Gestión de Información y Contenidos Digitales (Z)</t>
  </si>
  <si>
    <t>660-Graduado en Geografía, Territorio y Medio Ambiente (Z)</t>
  </si>
  <si>
    <t>680-Graduado en Estudios Ingleses (Z)</t>
  </si>
  <si>
    <t>681-Graduado en Historia del Arte (Z)</t>
  </si>
  <si>
    <t>Graduado en Finanzas y Contabilidad (Z)</t>
  </si>
  <si>
    <t>Graduado en Marketing e Investigación de Mercados (Z)</t>
  </si>
  <si>
    <t>Graduado en Ingeniería de Organización Industrial (modalidad presencial) (LA)</t>
  </si>
  <si>
    <t>Graduado en Ingeniería de Organización Industrial (modalidad virtual) (LA)</t>
  </si>
  <si>
    <t>Graduado en Ingeniería Mecatrónica (LA)</t>
  </si>
  <si>
    <t>Programa conjunto en Ingeniería Mecatrónica-Ingeniería de Organización Industrial (LA)</t>
  </si>
  <si>
    <t>Graduado en Ciencias Ambientales (H)</t>
  </si>
  <si>
    <t>Graduado en Ingeniería Electrónica y Automática (T)</t>
  </si>
  <si>
    <t>Graduado en Bellas Artes (T)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</si>
</sst>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1" fontId="1" fillId="3" borderId="1" xfId="0" applyNumberFormat="1" applyFont="1" applyFill="1" applyBorder="1"/>
    <xf numFmtId="41" fontId="1" fillId="2" borderId="1" xfId="0" applyNumberFormat="1" applyFont="1" applyFill="1" applyBorder="1"/>
    <xf numFmtId="41" fontId="1" fillId="4" borderId="1" xfId="0" applyNumberFormat="1" applyFont="1" applyFill="1" applyBorder="1"/>
    <xf numFmtId="41" fontId="0" fillId="4" borderId="1" xfId="0" applyNumberFormat="1" applyFont="1" applyFill="1" applyBorder="1"/>
    <xf numFmtId="0" fontId="0" fillId="4" borderId="1" xfId="0" applyFill="1" applyBorder="1"/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41" fontId="0" fillId="4" borderId="1" xfId="0" applyNumberFormat="1" applyFill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1285875</xdr:colOff>
      <xdr:row>0</xdr:row>
      <xdr:rowOff>123825</xdr:rowOff>
    </xdr:from>
    <xdr:to>
      <xdr:col>6</xdr:col>
      <xdr:colOff>0</xdr:colOff>
      <xdr:row>6</xdr:row>
      <xdr:rowOff>11767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8BADE739-18B7-4DB2-8D7B-F8DB99DD0869}"/>
            </a:ext>
          </a:extLst>
        </xdr:cNvPr>
        <xdr:cNvSpPr txBox="1"/>
      </xdr:nvSpPr>
      <xdr:spPr>
        <a:xfrm>
          <a:off x="3571875" y="123825"/>
          <a:ext cx="5067300" cy="1030942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ESTUDIANTES MATRICULADOS EN LA </a:t>
          </a:r>
        </a:p>
        <a:p>
          <a:pPr algn="ctr"/>
          <a:r>
            <a:rPr lang="es-ES" sz="1200" b="1"/>
            <a:t>UNIVERSIDAD DE ZARAGOZA</a:t>
          </a:r>
        </a:p>
        <a:p>
          <a:pPr algn="ctr"/>
          <a:r>
            <a:rPr lang="es-ES" sz="1200" b="1"/>
            <a:t>GRADO  -  CURSO 2025/2026</a:t>
          </a:r>
        </a:p>
        <a:p>
          <a:pPr algn="ctr"/>
          <a:endParaRPr lang="es-ES" sz="1200" b="1"/>
        </a:p>
        <a:p>
          <a:pPr algn="ctr"/>
          <a:r>
            <a:rPr lang="es-ES" sz="1200" b="1" u="none"/>
            <a:t>CENTROS, TITULACIONES Y CURSOS</a:t>
          </a:r>
        </a:p>
      </xdr:txBody>
    </xdr:sp>
    <xdr:clientData/>
  </xdr:twoCellAnchor>
  <xdr:twoCellAnchor editAs="oneCell">
    <xdr:from>
      <xdr:col>0</xdr:col>
      <xdr:colOff>81935</xdr:colOff>
      <xdr:row>2</xdr:row>
      <xdr:rowOff>20486</xdr:rowOff>
    </xdr:from>
    <xdr:to>
      <xdr:col>2</xdr:col>
      <xdr:colOff>258129</xdr:colOff>
      <xdr:row>5</xdr:row>
      <xdr:rowOff>10876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6CACF05-C94C-450E-BF58-417EF5BB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5" y="440405"/>
          <a:ext cx="1692000" cy="574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61A3-E1BF-45A5-B915-F5A6C18ACDEC}">
  <dimension ref="A1:Q142"/>
  <sheetViews>
    <sheetView tabSelected="1" zoomScale="93" zoomScaleNormal="93" workbookViewId="0">
      <selection activeCell="Q6" sqref="Q6"/>
    </sheetView>
  </sheetViews>
  <sheetFormatPr baseColWidth="10" defaultRowHeight="15" x14ac:dyDescent="0.25"/>
  <cols>
    <col min="4" max="4" width="78.42578125" customWidth="1"/>
    <col min="5" max="5" width="9.28515625" customWidth="1"/>
    <col min="6" max="6" width="9.85546875" customWidth="1"/>
    <col min="7" max="8" width="10.28515625" customWidth="1"/>
    <col min="9" max="10" width="8.42578125" customWidth="1"/>
    <col min="11" max="11" width="10.5703125" customWidth="1"/>
    <col min="12" max="17" width="11.42578125" style="15"/>
  </cols>
  <sheetData>
    <row r="1" spans="1:17" ht="18" customHeight="1" x14ac:dyDescent="0.25"/>
    <row r="5" spans="1:17" x14ac:dyDescent="0.25">
      <c r="J5" s="16" t="s">
        <v>121</v>
      </c>
      <c r="K5" s="16"/>
    </row>
    <row r="6" spans="1:17" x14ac:dyDescent="0.25">
      <c r="J6" s="16" t="s">
        <v>0</v>
      </c>
      <c r="K6" s="16"/>
    </row>
    <row r="7" spans="1:17" ht="20.25" customHeight="1" x14ac:dyDescent="0.25"/>
    <row r="8" spans="1:17" ht="18" customHeight="1" x14ac:dyDescent="0.25">
      <c r="A8" s="1" t="s">
        <v>1</v>
      </c>
      <c r="B8" s="2" t="s">
        <v>2</v>
      </c>
      <c r="C8" s="1"/>
      <c r="D8" s="1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</row>
    <row r="9" spans="1:17" ht="18" customHeight="1" x14ac:dyDescent="0.25">
      <c r="A9" s="20" t="s">
        <v>11</v>
      </c>
      <c r="B9" s="21" t="s">
        <v>12</v>
      </c>
      <c r="C9" s="7">
        <v>430</v>
      </c>
      <c r="D9" s="7" t="s">
        <v>15</v>
      </c>
      <c r="E9" s="13">
        <v>79</v>
      </c>
      <c r="F9" s="13">
        <v>70</v>
      </c>
      <c r="G9" s="13">
        <v>42</v>
      </c>
      <c r="H9" s="13">
        <v>59</v>
      </c>
      <c r="I9" s="11"/>
      <c r="J9" s="7"/>
      <c r="K9" s="11">
        <f>SUM(E9:J9)</f>
        <v>250</v>
      </c>
      <c r="L9" s="8"/>
      <c r="M9" s="8"/>
      <c r="N9" s="8"/>
      <c r="O9" s="8"/>
      <c r="P9" s="8"/>
      <c r="Q9" s="8"/>
    </row>
    <row r="10" spans="1:17" ht="18" customHeight="1" x14ac:dyDescent="0.25">
      <c r="A10" s="20"/>
      <c r="B10" s="21"/>
      <c r="C10" s="7">
        <v>434</v>
      </c>
      <c r="D10" s="7" t="s">
        <v>19</v>
      </c>
      <c r="E10" s="10">
        <v>209</v>
      </c>
      <c r="F10" s="10">
        <v>225</v>
      </c>
      <c r="G10" s="10">
        <v>242</v>
      </c>
      <c r="H10" s="10">
        <v>219</v>
      </c>
      <c r="I10" s="11"/>
      <c r="J10" s="7"/>
      <c r="K10" s="11">
        <f t="shared" ref="K10:K19" si="0">SUM(E10:J10)</f>
        <v>895</v>
      </c>
      <c r="L10" s="9"/>
      <c r="M10" s="9"/>
      <c r="N10" s="9"/>
      <c r="O10" s="9"/>
      <c r="P10" s="9"/>
      <c r="Q10" s="9"/>
    </row>
    <row r="11" spans="1:17" ht="18" customHeight="1" x14ac:dyDescent="0.25">
      <c r="A11" s="20"/>
      <c r="B11" s="21"/>
      <c r="C11" s="7">
        <v>435</v>
      </c>
      <c r="D11" s="7" t="s">
        <v>20</v>
      </c>
      <c r="E11" s="10">
        <v>81</v>
      </c>
      <c r="F11" s="10">
        <v>83</v>
      </c>
      <c r="G11" s="10">
        <v>69</v>
      </c>
      <c r="H11" s="10">
        <v>109</v>
      </c>
      <c r="I11" s="11"/>
      <c r="J11" s="7"/>
      <c r="K11" s="11">
        <f t="shared" si="0"/>
        <v>342</v>
      </c>
      <c r="L11" s="9"/>
      <c r="M11" s="9"/>
      <c r="N11" s="9"/>
      <c r="O11" s="9"/>
      <c r="P11" s="9"/>
      <c r="Q11" s="9"/>
    </row>
    <row r="12" spans="1:17" ht="18" customHeight="1" x14ac:dyDescent="0.25">
      <c r="A12" s="20"/>
      <c r="B12" s="21"/>
      <c r="C12" s="7">
        <v>436</v>
      </c>
      <c r="D12" s="7" t="s">
        <v>14</v>
      </c>
      <c r="E12" s="10">
        <v>180</v>
      </c>
      <c r="F12" s="10">
        <v>193</v>
      </c>
      <c r="G12" s="10">
        <v>147</v>
      </c>
      <c r="H12" s="10">
        <v>243</v>
      </c>
      <c r="I12" s="11"/>
      <c r="J12" s="7"/>
      <c r="K12" s="11">
        <f t="shared" si="0"/>
        <v>763</v>
      </c>
      <c r="L12" s="9"/>
      <c r="M12" s="9"/>
      <c r="N12" s="9"/>
      <c r="O12" s="9"/>
      <c r="P12" s="9"/>
      <c r="Q12" s="9"/>
    </row>
    <row r="13" spans="1:17" ht="18" customHeight="1" x14ac:dyDescent="0.25">
      <c r="A13" s="20"/>
      <c r="B13" s="21"/>
      <c r="C13" s="7">
        <v>439</v>
      </c>
      <c r="D13" s="7" t="s">
        <v>18</v>
      </c>
      <c r="E13" s="10">
        <v>193</v>
      </c>
      <c r="F13" s="10">
        <v>152</v>
      </c>
      <c r="G13" s="10">
        <v>114</v>
      </c>
      <c r="H13" s="10">
        <v>185</v>
      </c>
      <c r="I13" s="10"/>
      <c r="J13" s="7"/>
      <c r="K13" s="11">
        <f t="shared" si="0"/>
        <v>644</v>
      </c>
      <c r="L13" s="9"/>
      <c r="M13" s="9"/>
      <c r="N13" s="9"/>
      <c r="O13" s="9"/>
      <c r="P13" s="9"/>
      <c r="Q13" s="9"/>
    </row>
    <row r="14" spans="1:17" ht="18" customHeight="1" x14ac:dyDescent="0.25">
      <c r="A14" s="20"/>
      <c r="B14" s="21"/>
      <c r="C14" s="7">
        <v>440</v>
      </c>
      <c r="D14" s="7" t="s">
        <v>16</v>
      </c>
      <c r="E14" s="10">
        <v>117</v>
      </c>
      <c r="F14" s="10">
        <v>87</v>
      </c>
      <c r="G14" s="10">
        <v>49</v>
      </c>
      <c r="H14" s="10">
        <v>91</v>
      </c>
      <c r="I14" s="10"/>
      <c r="J14" s="7"/>
      <c r="K14" s="11">
        <f t="shared" si="0"/>
        <v>344</v>
      </c>
      <c r="L14" s="9"/>
      <c r="M14" s="9"/>
      <c r="N14" s="9"/>
      <c r="O14" s="9"/>
      <c r="P14" s="9"/>
      <c r="Q14" s="9"/>
    </row>
    <row r="15" spans="1:17" ht="18" customHeight="1" x14ac:dyDescent="0.25">
      <c r="A15" s="20"/>
      <c r="B15" s="21"/>
      <c r="C15" s="7">
        <v>470</v>
      </c>
      <c r="D15" s="7" t="s">
        <v>13</v>
      </c>
      <c r="E15" s="10">
        <v>71</v>
      </c>
      <c r="F15" s="10">
        <v>78</v>
      </c>
      <c r="G15" s="10">
        <v>83</v>
      </c>
      <c r="H15" s="10">
        <v>56</v>
      </c>
      <c r="I15" s="10">
        <v>124</v>
      </c>
      <c r="J15" s="7"/>
      <c r="K15" s="11">
        <f t="shared" si="0"/>
        <v>412</v>
      </c>
      <c r="L15" s="9"/>
      <c r="M15" s="9"/>
      <c r="N15" s="9"/>
      <c r="O15" s="9"/>
      <c r="P15" s="9"/>
      <c r="Q15" s="9"/>
    </row>
    <row r="16" spans="1:17" ht="18" customHeight="1" x14ac:dyDescent="0.25">
      <c r="A16" s="20"/>
      <c r="B16" s="21"/>
      <c r="C16" s="7">
        <v>558</v>
      </c>
      <c r="D16" s="7" t="s">
        <v>17</v>
      </c>
      <c r="E16" s="10">
        <v>81</v>
      </c>
      <c r="F16" s="10">
        <v>85</v>
      </c>
      <c r="G16" s="10">
        <v>77</v>
      </c>
      <c r="H16" s="10">
        <v>127</v>
      </c>
      <c r="I16" s="10"/>
      <c r="J16" s="7"/>
      <c r="K16" s="11">
        <f t="shared" si="0"/>
        <v>370</v>
      </c>
      <c r="L16" s="9"/>
      <c r="M16" s="9"/>
      <c r="N16" s="9"/>
      <c r="O16" s="9"/>
      <c r="P16" s="9"/>
      <c r="Q16" s="9"/>
    </row>
    <row r="17" spans="1:17" ht="18" customHeight="1" x14ac:dyDescent="0.25">
      <c r="A17" s="20"/>
      <c r="B17" s="21"/>
      <c r="C17" s="7">
        <v>607</v>
      </c>
      <c r="D17" s="7" t="s">
        <v>21</v>
      </c>
      <c r="E17" s="10">
        <v>10</v>
      </c>
      <c r="F17" s="10">
        <v>9</v>
      </c>
      <c r="G17" s="10">
        <v>7</v>
      </c>
      <c r="H17" s="10">
        <v>9</v>
      </c>
      <c r="I17" s="10">
        <v>12</v>
      </c>
      <c r="J17" s="7"/>
      <c r="K17" s="11">
        <f t="shared" si="0"/>
        <v>47</v>
      </c>
      <c r="L17" s="9"/>
      <c r="M17" s="9"/>
      <c r="N17" s="9"/>
      <c r="O17" s="9"/>
      <c r="P17" s="9"/>
      <c r="Q17" s="9"/>
    </row>
    <row r="18" spans="1:17" ht="18" customHeight="1" x14ac:dyDescent="0.25">
      <c r="A18" s="20"/>
      <c r="B18" s="21"/>
      <c r="C18" s="7">
        <v>653</v>
      </c>
      <c r="D18" s="7" t="s">
        <v>119</v>
      </c>
      <c r="E18" s="10">
        <v>58</v>
      </c>
      <c r="F18" s="23">
        <v>61</v>
      </c>
      <c r="G18" s="14"/>
      <c r="H18" s="14"/>
      <c r="I18" s="14"/>
      <c r="J18" s="7"/>
      <c r="K18" s="11">
        <f t="shared" si="0"/>
        <v>119</v>
      </c>
      <c r="L18" s="9"/>
      <c r="M18" s="9"/>
      <c r="N18" s="9"/>
      <c r="O18" s="9"/>
      <c r="P18" s="9"/>
      <c r="Q18" s="9"/>
    </row>
    <row r="19" spans="1:17" ht="18" customHeight="1" x14ac:dyDescent="0.25">
      <c r="A19" s="20"/>
      <c r="B19" s="21"/>
      <c r="C19" s="7">
        <v>656</v>
      </c>
      <c r="D19" s="7" t="s">
        <v>118</v>
      </c>
      <c r="E19" s="15">
        <v>100</v>
      </c>
      <c r="F19" s="10">
        <v>89</v>
      </c>
      <c r="G19" s="10">
        <v>57</v>
      </c>
      <c r="H19" s="10">
        <v>75</v>
      </c>
      <c r="I19" s="10"/>
      <c r="J19" s="7"/>
      <c r="K19" s="11">
        <f t="shared" si="0"/>
        <v>321</v>
      </c>
      <c r="L19" s="9"/>
      <c r="M19" s="9"/>
      <c r="N19" s="9"/>
      <c r="O19" s="9"/>
      <c r="P19" s="9"/>
      <c r="Q19" s="9"/>
    </row>
    <row r="20" spans="1:17" ht="18" customHeight="1" x14ac:dyDescent="0.25">
      <c r="A20" s="20"/>
      <c r="B20" s="21"/>
      <c r="C20" s="7">
        <v>107</v>
      </c>
      <c r="D20" s="7" t="s">
        <v>22</v>
      </c>
      <c r="E20" s="11"/>
      <c r="F20" s="11"/>
      <c r="G20" s="11"/>
      <c r="H20" s="11"/>
      <c r="I20" s="11"/>
      <c r="J20" s="7"/>
      <c r="K20" s="11">
        <v>104</v>
      </c>
      <c r="L20" s="9"/>
      <c r="M20" s="9"/>
      <c r="N20" s="9"/>
      <c r="O20" s="9"/>
      <c r="P20" s="9"/>
      <c r="Q20" s="9"/>
    </row>
    <row r="21" spans="1:17" ht="18" customHeight="1" x14ac:dyDescent="0.25">
      <c r="A21" s="20"/>
      <c r="B21" s="21"/>
      <c r="C21" s="19" t="s">
        <v>23</v>
      </c>
      <c r="D21" s="19"/>
      <c r="E21" s="3">
        <f t="shared" ref="E21:I21" si="1">SUM(E9:E20)</f>
        <v>1179</v>
      </c>
      <c r="F21" s="3">
        <f t="shared" si="1"/>
        <v>1132</v>
      </c>
      <c r="G21" s="3">
        <f t="shared" si="1"/>
        <v>887</v>
      </c>
      <c r="H21" s="3">
        <f t="shared" si="1"/>
        <v>1173</v>
      </c>
      <c r="I21" s="3">
        <f t="shared" si="1"/>
        <v>136</v>
      </c>
      <c r="J21" s="3"/>
      <c r="K21" s="3">
        <f>SUM(K9:K20)</f>
        <v>4611</v>
      </c>
      <c r="L21" s="9"/>
      <c r="M21" s="9"/>
      <c r="N21" s="9"/>
      <c r="O21" s="9"/>
      <c r="P21" s="9"/>
      <c r="Q21" s="9"/>
    </row>
    <row r="22" spans="1:17" ht="18" customHeight="1" x14ac:dyDescent="0.25">
      <c r="A22" s="20"/>
      <c r="B22" s="17" t="s">
        <v>24</v>
      </c>
      <c r="C22" s="7">
        <v>297</v>
      </c>
      <c r="D22" s="7" t="s">
        <v>29</v>
      </c>
      <c r="E22" s="10"/>
      <c r="F22" s="10">
        <v>39</v>
      </c>
      <c r="G22" s="10">
        <v>35</v>
      </c>
      <c r="H22" s="10">
        <v>61</v>
      </c>
      <c r="I22" s="11"/>
      <c r="J22" s="11"/>
      <c r="K22" s="11">
        <f>SUM(E22:J22)</f>
        <v>135</v>
      </c>
      <c r="L22" s="24"/>
      <c r="M22" s="24"/>
      <c r="N22" s="24"/>
      <c r="O22" s="24"/>
      <c r="P22" s="24"/>
      <c r="Q22" s="24"/>
    </row>
    <row r="23" spans="1:17" ht="18" customHeight="1" x14ac:dyDescent="0.25">
      <c r="A23" s="20"/>
      <c r="B23" s="17"/>
      <c r="C23" s="7">
        <v>446</v>
      </c>
      <c r="D23" s="7" t="s">
        <v>25</v>
      </c>
      <c r="E23" s="10">
        <v>66</v>
      </c>
      <c r="F23" s="10">
        <v>59</v>
      </c>
      <c r="G23" s="10">
        <v>64</v>
      </c>
      <c r="H23" s="10">
        <v>103</v>
      </c>
      <c r="I23" s="10"/>
      <c r="J23" s="11"/>
      <c r="K23" s="11">
        <f t="shared" ref="K23:K29" si="2">SUM(E23:J23)</f>
        <v>292</v>
      </c>
      <c r="L23" s="25"/>
      <c r="M23" s="25"/>
      <c r="N23" s="25"/>
      <c r="O23" s="25"/>
      <c r="P23" s="25"/>
      <c r="Q23" s="25"/>
    </row>
    <row r="24" spans="1:17" ht="18" customHeight="1" x14ac:dyDescent="0.25">
      <c r="A24" s="20"/>
      <c r="B24" s="17"/>
      <c r="C24" s="7">
        <v>447</v>
      </c>
      <c r="D24" s="7" t="s">
        <v>26</v>
      </c>
      <c r="E24" s="10">
        <v>89</v>
      </c>
      <c r="F24" s="10">
        <v>99</v>
      </c>
      <c r="G24" s="10">
        <v>75</v>
      </c>
      <c r="H24" s="10">
        <v>109</v>
      </c>
      <c r="I24" s="10"/>
      <c r="J24" s="11"/>
      <c r="K24" s="11">
        <f t="shared" si="2"/>
        <v>372</v>
      </c>
      <c r="L24" s="25"/>
      <c r="M24" s="25"/>
      <c r="N24" s="25"/>
      <c r="O24" s="25"/>
      <c r="P24" s="25"/>
      <c r="Q24" s="25"/>
    </row>
    <row r="25" spans="1:17" ht="18" customHeight="1" x14ac:dyDescent="0.25">
      <c r="A25" s="20"/>
      <c r="B25" s="17"/>
      <c r="C25" s="7">
        <v>452</v>
      </c>
      <c r="D25" s="7" t="s">
        <v>30</v>
      </c>
      <c r="E25" s="10">
        <v>150</v>
      </c>
      <c r="F25" s="10">
        <v>161</v>
      </c>
      <c r="G25" s="10">
        <v>157</v>
      </c>
      <c r="H25" s="10">
        <v>179</v>
      </c>
      <c r="I25" s="10"/>
      <c r="J25" s="11"/>
      <c r="K25" s="11">
        <f t="shared" si="2"/>
        <v>647</v>
      </c>
      <c r="L25" s="25"/>
      <c r="M25" s="25"/>
      <c r="N25" s="25"/>
      <c r="O25" s="25"/>
      <c r="P25" s="25"/>
      <c r="Q25" s="25"/>
    </row>
    <row r="26" spans="1:17" ht="18" customHeight="1" x14ac:dyDescent="0.25">
      <c r="A26" s="20"/>
      <c r="B26" s="17"/>
      <c r="C26" s="7">
        <v>577</v>
      </c>
      <c r="D26" s="7" t="s">
        <v>31</v>
      </c>
      <c r="E26" s="10">
        <v>9</v>
      </c>
      <c r="F26" s="10">
        <v>16</v>
      </c>
      <c r="G26" s="10">
        <v>3</v>
      </c>
      <c r="H26" s="10">
        <v>6</v>
      </c>
      <c r="I26" s="10">
        <v>33</v>
      </c>
      <c r="J26" s="11"/>
      <c r="K26" s="11">
        <f t="shared" si="2"/>
        <v>67</v>
      </c>
      <c r="L26" s="25"/>
      <c r="M26" s="25"/>
      <c r="N26" s="25"/>
      <c r="O26" s="25"/>
      <c r="P26" s="25"/>
      <c r="Q26" s="25"/>
    </row>
    <row r="27" spans="1:17" ht="18" customHeight="1" x14ac:dyDescent="0.25">
      <c r="A27" s="20"/>
      <c r="B27" s="17"/>
      <c r="C27" s="7">
        <v>588</v>
      </c>
      <c r="D27" s="7" t="s">
        <v>27</v>
      </c>
      <c r="E27" s="10">
        <v>29</v>
      </c>
      <c r="F27" s="10">
        <v>37</v>
      </c>
      <c r="G27" s="10">
        <v>24</v>
      </c>
      <c r="H27" s="10">
        <v>29</v>
      </c>
      <c r="I27" s="10"/>
      <c r="J27" s="11"/>
      <c r="K27" s="11">
        <f t="shared" si="2"/>
        <v>119</v>
      </c>
      <c r="L27" s="25"/>
      <c r="M27" s="25"/>
      <c r="N27" s="25"/>
      <c r="O27" s="25"/>
      <c r="P27" s="25"/>
      <c r="Q27" s="25"/>
    </row>
    <row r="28" spans="1:17" ht="18" customHeight="1" x14ac:dyDescent="0.25">
      <c r="A28" s="20"/>
      <c r="B28" s="17"/>
      <c r="C28" s="7">
        <v>647</v>
      </c>
      <c r="D28" s="7" t="s">
        <v>28</v>
      </c>
      <c r="E28" s="10">
        <v>109</v>
      </c>
      <c r="F28" s="10">
        <v>96</v>
      </c>
      <c r="G28" s="10">
        <v>82</v>
      </c>
      <c r="H28" s="10">
        <v>109</v>
      </c>
      <c r="I28" s="10"/>
      <c r="J28" s="11"/>
      <c r="K28" s="11">
        <f t="shared" si="2"/>
        <v>396</v>
      </c>
      <c r="L28" s="25"/>
      <c r="M28" s="25"/>
      <c r="N28" s="25"/>
      <c r="O28" s="25"/>
      <c r="P28" s="25"/>
      <c r="Q28" s="25"/>
    </row>
    <row r="29" spans="1:17" ht="18" customHeight="1" x14ac:dyDescent="0.25">
      <c r="A29" s="20"/>
      <c r="B29" s="17"/>
      <c r="C29" s="7">
        <v>661</v>
      </c>
      <c r="D29" s="7" t="s">
        <v>29</v>
      </c>
      <c r="E29" s="25">
        <v>65</v>
      </c>
      <c r="F29" s="10"/>
      <c r="G29" s="10"/>
      <c r="H29" s="10"/>
      <c r="I29" s="10"/>
      <c r="J29" s="11"/>
      <c r="K29" s="11">
        <f t="shared" si="2"/>
        <v>65</v>
      </c>
      <c r="L29" s="25"/>
      <c r="M29" s="25"/>
      <c r="N29" s="25"/>
      <c r="O29" s="25"/>
      <c r="P29" s="25"/>
      <c r="Q29" s="25"/>
    </row>
    <row r="30" spans="1:17" ht="18" customHeight="1" x14ac:dyDescent="0.25">
      <c r="A30" s="20"/>
      <c r="B30" s="17"/>
      <c r="C30" s="7">
        <v>107</v>
      </c>
      <c r="D30" s="7" t="s">
        <v>22</v>
      </c>
      <c r="E30" s="11"/>
      <c r="F30" s="11"/>
      <c r="G30" s="11"/>
      <c r="H30" s="11"/>
      <c r="I30" s="11"/>
      <c r="J30" s="11"/>
      <c r="K30" s="11">
        <v>51</v>
      </c>
      <c r="L30" s="25"/>
      <c r="M30" s="25"/>
      <c r="N30" s="25"/>
      <c r="O30" s="25"/>
      <c r="P30" s="25"/>
      <c r="Q30" s="25"/>
    </row>
    <row r="31" spans="1:17" ht="18" customHeight="1" x14ac:dyDescent="0.25">
      <c r="A31" s="20"/>
      <c r="B31" s="17"/>
      <c r="C31" s="19" t="s">
        <v>32</v>
      </c>
      <c r="D31" s="19"/>
      <c r="E31" s="3">
        <f>SUM(E22:E30)</f>
        <v>517</v>
      </c>
      <c r="F31" s="3">
        <f t="shared" ref="F31:K31" si="3">SUM(F22:F30)</f>
        <v>507</v>
      </c>
      <c r="G31" s="3">
        <f t="shared" si="3"/>
        <v>440</v>
      </c>
      <c r="H31" s="3">
        <f t="shared" si="3"/>
        <v>596</v>
      </c>
      <c r="I31" s="3">
        <f t="shared" si="3"/>
        <v>33</v>
      </c>
      <c r="J31" s="3"/>
      <c r="K31" s="3">
        <f t="shared" si="3"/>
        <v>2144</v>
      </c>
      <c r="L31" s="25"/>
      <c r="M31" s="25"/>
      <c r="N31" s="25"/>
      <c r="O31" s="25"/>
      <c r="P31" s="25"/>
      <c r="Q31" s="25"/>
    </row>
    <row r="32" spans="1:17" ht="18" customHeight="1" x14ac:dyDescent="0.25">
      <c r="A32" s="20"/>
      <c r="B32" s="17" t="s">
        <v>33</v>
      </c>
      <c r="C32" s="7">
        <v>276</v>
      </c>
      <c r="D32" s="7" t="s">
        <v>36</v>
      </c>
      <c r="E32" s="10"/>
      <c r="F32" s="10"/>
      <c r="G32" s="10">
        <v>46</v>
      </c>
      <c r="H32" s="10">
        <v>67</v>
      </c>
      <c r="I32" s="11"/>
      <c r="J32" s="11"/>
      <c r="K32" s="11">
        <f>SUM(E32:J32)</f>
        <v>113</v>
      </c>
    </row>
    <row r="33" spans="1:17" ht="18" customHeight="1" x14ac:dyDescent="0.25">
      <c r="A33" s="20"/>
      <c r="B33" s="17"/>
      <c r="C33" s="7">
        <v>559</v>
      </c>
      <c r="D33" s="7" t="s">
        <v>34</v>
      </c>
      <c r="E33" s="10">
        <v>166</v>
      </c>
      <c r="F33" s="10">
        <v>151</v>
      </c>
      <c r="G33" s="10">
        <v>144</v>
      </c>
      <c r="H33" s="10">
        <v>187</v>
      </c>
      <c r="I33" s="11"/>
      <c r="J33" s="11"/>
      <c r="K33" s="11">
        <f t="shared" ref="K33:K35" si="4">SUM(E33:J33)</f>
        <v>648</v>
      </c>
    </row>
    <row r="34" spans="1:17" ht="18" customHeight="1" x14ac:dyDescent="0.25">
      <c r="A34" s="20"/>
      <c r="B34" s="17"/>
      <c r="C34" s="7">
        <v>605</v>
      </c>
      <c r="D34" s="7" t="s">
        <v>35</v>
      </c>
      <c r="E34" s="10">
        <v>59</v>
      </c>
      <c r="F34" s="10">
        <v>62</v>
      </c>
      <c r="G34" s="10">
        <v>54</v>
      </c>
      <c r="H34" s="10">
        <v>71</v>
      </c>
      <c r="I34" s="11"/>
      <c r="J34" s="11"/>
      <c r="K34" s="11">
        <f t="shared" si="4"/>
        <v>246</v>
      </c>
    </row>
    <row r="35" spans="1:17" ht="18" customHeight="1" x14ac:dyDescent="0.25">
      <c r="A35" s="20"/>
      <c r="B35" s="17"/>
      <c r="C35" s="7">
        <v>645</v>
      </c>
      <c r="D35" s="7" t="s">
        <v>36</v>
      </c>
      <c r="E35" s="10">
        <v>79</v>
      </c>
      <c r="F35" s="10">
        <v>63</v>
      </c>
      <c r="G35" s="10"/>
      <c r="H35" s="10"/>
      <c r="I35" s="11"/>
      <c r="J35" s="11"/>
      <c r="K35" s="11">
        <f t="shared" si="4"/>
        <v>142</v>
      </c>
    </row>
    <row r="36" spans="1:17" ht="18" customHeight="1" x14ac:dyDescent="0.25">
      <c r="A36" s="20"/>
      <c r="B36" s="17"/>
      <c r="C36" s="7">
        <v>107</v>
      </c>
      <c r="D36" s="7" t="s">
        <v>22</v>
      </c>
      <c r="E36" s="10"/>
      <c r="F36" s="10"/>
      <c r="G36" s="10"/>
      <c r="H36" s="10"/>
      <c r="I36" s="11"/>
      <c r="J36" s="11"/>
      <c r="K36" s="11">
        <v>29</v>
      </c>
    </row>
    <row r="37" spans="1:17" ht="18" customHeight="1" x14ac:dyDescent="0.25">
      <c r="A37" s="20"/>
      <c r="B37" s="17"/>
      <c r="C37" s="19" t="s">
        <v>37</v>
      </c>
      <c r="D37" s="19"/>
      <c r="E37" s="3">
        <f>SUM(E32:E36)</f>
        <v>304</v>
      </c>
      <c r="F37" s="3">
        <f t="shared" ref="F37:K37" si="5">SUM(F32:F36)</f>
        <v>276</v>
      </c>
      <c r="G37" s="3">
        <f t="shared" si="5"/>
        <v>244</v>
      </c>
      <c r="H37" s="3">
        <f t="shared" si="5"/>
        <v>325</v>
      </c>
      <c r="I37" s="3"/>
      <c r="J37" s="3"/>
      <c r="K37" s="3">
        <f t="shared" si="5"/>
        <v>1178</v>
      </c>
    </row>
    <row r="38" spans="1:17" ht="18" customHeight="1" x14ac:dyDescent="0.25">
      <c r="A38" s="20"/>
      <c r="B38" s="17" t="s">
        <v>38</v>
      </c>
      <c r="C38" s="7">
        <v>274</v>
      </c>
      <c r="D38" s="7" t="s">
        <v>40</v>
      </c>
      <c r="E38" s="10">
        <v>141</v>
      </c>
      <c r="F38" s="10">
        <v>145</v>
      </c>
      <c r="G38" s="10">
        <v>65</v>
      </c>
      <c r="H38" s="10">
        <v>243</v>
      </c>
      <c r="I38" s="11"/>
      <c r="J38" s="11"/>
      <c r="K38" s="11">
        <f>SUM(E38:J38)</f>
        <v>594</v>
      </c>
      <c r="L38" s="24"/>
      <c r="M38" s="24"/>
      <c r="N38" s="24"/>
      <c r="O38" s="24"/>
      <c r="P38" s="24"/>
      <c r="Q38" s="24"/>
    </row>
    <row r="39" spans="1:17" ht="18" customHeight="1" x14ac:dyDescent="0.25">
      <c r="A39" s="20"/>
      <c r="B39" s="17"/>
      <c r="C39" s="7">
        <v>428</v>
      </c>
      <c r="D39" s="7" t="s">
        <v>39</v>
      </c>
      <c r="E39" s="10">
        <v>173</v>
      </c>
      <c r="F39" s="10">
        <v>153</v>
      </c>
      <c r="G39" s="10">
        <v>134</v>
      </c>
      <c r="H39" s="10">
        <v>242</v>
      </c>
      <c r="I39" s="11"/>
      <c r="J39" s="11"/>
      <c r="K39" s="11">
        <f>SUM(E39:J39)</f>
        <v>702</v>
      </c>
      <c r="L39" s="25"/>
      <c r="M39" s="25"/>
      <c r="N39" s="25"/>
      <c r="O39" s="25"/>
      <c r="P39" s="25"/>
      <c r="Q39" s="25"/>
    </row>
    <row r="40" spans="1:17" ht="18" customHeight="1" x14ac:dyDescent="0.25">
      <c r="A40" s="20"/>
      <c r="B40" s="17"/>
      <c r="C40" s="7">
        <v>107</v>
      </c>
      <c r="D40" s="7" t="s">
        <v>22</v>
      </c>
      <c r="E40" s="11"/>
      <c r="F40" s="11"/>
      <c r="G40" s="11"/>
      <c r="H40" s="11"/>
      <c r="I40" s="11"/>
      <c r="J40" s="11"/>
      <c r="K40" s="11">
        <v>32</v>
      </c>
      <c r="L40" s="25"/>
      <c r="M40" s="25"/>
      <c r="N40" s="25"/>
      <c r="O40" s="25"/>
      <c r="P40" s="25"/>
      <c r="Q40" s="25"/>
    </row>
    <row r="41" spans="1:17" ht="18" customHeight="1" x14ac:dyDescent="0.25">
      <c r="A41" s="20"/>
      <c r="B41" s="17"/>
      <c r="C41" s="19" t="s">
        <v>41</v>
      </c>
      <c r="D41" s="19"/>
      <c r="E41" s="3">
        <f>SUM(E38:E40)</f>
        <v>314</v>
      </c>
      <c r="F41" s="3">
        <f t="shared" ref="F41:K41" si="6">SUM(F38:F40)</f>
        <v>298</v>
      </c>
      <c r="G41" s="3">
        <f t="shared" si="6"/>
        <v>199</v>
      </c>
      <c r="H41" s="3">
        <f t="shared" si="6"/>
        <v>485</v>
      </c>
      <c r="I41" s="3"/>
      <c r="J41" s="3"/>
      <c r="K41" s="3">
        <f t="shared" si="6"/>
        <v>1328</v>
      </c>
      <c r="L41" s="25"/>
      <c r="M41" s="25"/>
      <c r="N41" s="25"/>
      <c r="O41" s="25"/>
      <c r="P41" s="25"/>
      <c r="Q41" s="25"/>
    </row>
    <row r="42" spans="1:17" ht="18" customHeight="1" x14ac:dyDescent="0.25">
      <c r="A42" s="20"/>
      <c r="B42" s="17" t="s">
        <v>42</v>
      </c>
      <c r="C42" s="7">
        <v>421</v>
      </c>
      <c r="D42" s="7" t="s">
        <v>43</v>
      </c>
      <c r="E42" s="10">
        <v>297</v>
      </c>
      <c r="F42" s="10">
        <v>311</v>
      </c>
      <c r="G42" s="10">
        <v>301</v>
      </c>
      <c r="H42" s="10">
        <v>485</v>
      </c>
      <c r="I42" s="10"/>
      <c r="J42" s="10"/>
      <c r="K42" s="11">
        <f>SUM(E42:J42)</f>
        <v>1394</v>
      </c>
      <c r="L42" s="24"/>
      <c r="M42" s="24"/>
      <c r="N42" s="24"/>
      <c r="O42" s="24"/>
      <c r="P42" s="24"/>
      <c r="Q42" s="24"/>
    </row>
    <row r="43" spans="1:17" ht="18" customHeight="1" x14ac:dyDescent="0.25">
      <c r="A43" s="20"/>
      <c r="B43" s="17"/>
      <c r="C43" s="7">
        <v>432</v>
      </c>
      <c r="D43" s="7" t="s">
        <v>44</v>
      </c>
      <c r="E43" s="10">
        <v>75</v>
      </c>
      <c r="F43" s="10">
        <v>77</v>
      </c>
      <c r="G43" s="10">
        <v>68</v>
      </c>
      <c r="H43" s="10">
        <v>40</v>
      </c>
      <c r="I43" s="10">
        <v>40</v>
      </c>
      <c r="J43" s="10">
        <v>138</v>
      </c>
      <c r="K43" s="11">
        <f>SUM(E43:J43)</f>
        <v>438</v>
      </c>
      <c r="L43" s="25"/>
      <c r="M43" s="25"/>
      <c r="N43" s="25"/>
      <c r="O43" s="25"/>
      <c r="P43" s="25"/>
      <c r="Q43" s="25"/>
    </row>
    <row r="44" spans="1:17" ht="18" customHeight="1" x14ac:dyDescent="0.25">
      <c r="A44" s="20"/>
      <c r="B44" s="17"/>
      <c r="C44" s="7">
        <v>107</v>
      </c>
      <c r="D44" s="7" t="s">
        <v>22</v>
      </c>
      <c r="E44" s="11"/>
      <c r="F44" s="11"/>
      <c r="G44" s="11"/>
      <c r="H44" s="11"/>
      <c r="I44" s="11"/>
      <c r="J44" s="11"/>
      <c r="K44" s="11">
        <v>54</v>
      </c>
      <c r="L44" s="25"/>
      <c r="M44" s="25"/>
      <c r="N44" s="25"/>
      <c r="O44" s="25"/>
      <c r="P44" s="25"/>
      <c r="Q44" s="25"/>
    </row>
    <row r="45" spans="1:17" ht="18" customHeight="1" x14ac:dyDescent="0.25">
      <c r="A45" s="20"/>
      <c r="B45" s="17"/>
      <c r="C45" s="19" t="s">
        <v>45</v>
      </c>
      <c r="D45" s="19"/>
      <c r="E45" s="3">
        <f t="shared" ref="E45:J45" si="7">SUM(E42:E44)</f>
        <v>372</v>
      </c>
      <c r="F45" s="3">
        <f t="shared" si="7"/>
        <v>388</v>
      </c>
      <c r="G45" s="3">
        <f t="shared" si="7"/>
        <v>369</v>
      </c>
      <c r="H45" s="3">
        <f t="shared" si="7"/>
        <v>525</v>
      </c>
      <c r="I45" s="3">
        <f t="shared" si="7"/>
        <v>40</v>
      </c>
      <c r="J45" s="3">
        <f t="shared" si="7"/>
        <v>138</v>
      </c>
      <c r="K45" s="3">
        <f>SUM(K42:K44)</f>
        <v>1886</v>
      </c>
      <c r="L45" s="25"/>
      <c r="M45" s="25"/>
      <c r="N45" s="25"/>
      <c r="O45" s="25"/>
      <c r="P45" s="25"/>
      <c r="Q45" s="25"/>
    </row>
    <row r="46" spans="1:17" ht="18" customHeight="1" x14ac:dyDescent="0.25">
      <c r="A46" s="20"/>
      <c r="B46" s="17" t="s">
        <v>46</v>
      </c>
      <c r="C46" s="7">
        <v>417</v>
      </c>
      <c r="D46" s="7" t="s">
        <v>48</v>
      </c>
      <c r="E46" s="10">
        <v>190</v>
      </c>
      <c r="F46" s="10">
        <v>150</v>
      </c>
      <c r="G46" s="10">
        <v>99</v>
      </c>
      <c r="H46" s="10">
        <v>173</v>
      </c>
      <c r="I46" s="11"/>
      <c r="J46" s="11"/>
      <c r="K46" s="11">
        <f>SUM(E46:J46)</f>
        <v>612</v>
      </c>
      <c r="L46" s="25"/>
      <c r="M46" s="25"/>
      <c r="N46" s="25"/>
      <c r="O46" s="25"/>
      <c r="P46" s="25"/>
      <c r="Q46" s="25"/>
    </row>
    <row r="47" spans="1:17" ht="18" customHeight="1" x14ac:dyDescent="0.25">
      <c r="A47" s="20"/>
      <c r="B47" s="17"/>
      <c r="C47" s="7">
        <v>448</v>
      </c>
      <c r="D47" s="7" t="s">
        <v>47</v>
      </c>
      <c r="E47" s="10">
        <v>388</v>
      </c>
      <c r="F47" s="10">
        <v>394</v>
      </c>
      <c r="G47" s="10">
        <v>302</v>
      </c>
      <c r="H47" s="10">
        <v>549</v>
      </c>
      <c r="I47" s="11"/>
      <c r="J47" s="11"/>
      <c r="K47" s="11">
        <f t="shared" ref="K47:K51" si="8">SUM(E47:J47)</f>
        <v>1633</v>
      </c>
      <c r="L47" s="25"/>
      <c r="M47" s="25"/>
      <c r="N47" s="25"/>
      <c r="O47" s="25"/>
      <c r="P47" s="25"/>
      <c r="Q47" s="25"/>
    </row>
    <row r="48" spans="1:17" ht="18" customHeight="1" x14ac:dyDescent="0.25">
      <c r="A48" s="20"/>
      <c r="B48" s="17"/>
      <c r="C48" s="7">
        <v>449</v>
      </c>
      <c r="D48" s="7" t="s">
        <v>49</v>
      </c>
      <c r="E48" s="10">
        <v>4</v>
      </c>
      <c r="F48" s="10">
        <v>107</v>
      </c>
      <c r="G48" s="10">
        <v>68</v>
      </c>
      <c r="H48" s="10">
        <v>156</v>
      </c>
      <c r="I48" s="11"/>
      <c r="J48" s="11"/>
      <c r="K48" s="11">
        <f t="shared" si="8"/>
        <v>335</v>
      </c>
      <c r="L48" s="25"/>
      <c r="M48" s="25"/>
      <c r="N48" s="25"/>
      <c r="O48" s="25"/>
      <c r="P48" s="25"/>
      <c r="Q48" s="25"/>
    </row>
    <row r="49" spans="1:17" ht="18" customHeight="1" x14ac:dyDescent="0.25">
      <c r="A49" s="20"/>
      <c r="B49" s="17"/>
      <c r="C49" s="7">
        <v>450</v>
      </c>
      <c r="D49" s="7" t="s">
        <v>50</v>
      </c>
      <c r="E49" s="10">
        <v>1</v>
      </c>
      <c r="F49" s="10">
        <v>110</v>
      </c>
      <c r="G49" s="10">
        <v>100</v>
      </c>
      <c r="H49" s="10">
        <v>169</v>
      </c>
      <c r="I49" s="11"/>
      <c r="J49" s="11"/>
      <c r="K49" s="11">
        <f t="shared" si="8"/>
        <v>380</v>
      </c>
      <c r="L49" s="25"/>
      <c r="M49" s="25"/>
      <c r="N49" s="25"/>
      <c r="O49" s="25"/>
      <c r="P49" s="25"/>
      <c r="Q49" s="25"/>
    </row>
    <row r="50" spans="1:17" ht="18" customHeight="1" x14ac:dyDescent="0.25">
      <c r="A50" s="20"/>
      <c r="B50" s="17"/>
      <c r="C50" s="7">
        <v>678</v>
      </c>
      <c r="D50" s="7" t="s">
        <v>126</v>
      </c>
      <c r="E50" s="10">
        <v>171</v>
      </c>
      <c r="F50" s="10"/>
      <c r="G50" s="10"/>
      <c r="H50" s="10"/>
      <c r="I50" s="11"/>
      <c r="J50" s="11"/>
      <c r="K50" s="11">
        <f t="shared" si="8"/>
        <v>171</v>
      </c>
      <c r="L50" s="25"/>
      <c r="M50" s="25"/>
      <c r="N50" s="25"/>
      <c r="O50" s="25"/>
      <c r="P50" s="25"/>
      <c r="Q50" s="25"/>
    </row>
    <row r="51" spans="1:17" ht="18" customHeight="1" x14ac:dyDescent="0.25">
      <c r="A51" s="20"/>
      <c r="B51" s="17"/>
      <c r="C51" s="7">
        <v>679</v>
      </c>
      <c r="D51" s="7" t="s">
        <v>127</v>
      </c>
      <c r="E51" s="10">
        <v>171</v>
      </c>
      <c r="F51" s="10"/>
      <c r="G51" s="10"/>
      <c r="H51" s="10"/>
      <c r="I51" s="11"/>
      <c r="J51" s="11"/>
      <c r="K51" s="11">
        <f t="shared" si="8"/>
        <v>171</v>
      </c>
      <c r="L51" s="25"/>
      <c r="M51" s="25"/>
      <c r="N51" s="25"/>
      <c r="O51" s="25"/>
      <c r="P51" s="25"/>
      <c r="Q51" s="25"/>
    </row>
    <row r="52" spans="1:17" ht="18" customHeight="1" x14ac:dyDescent="0.25">
      <c r="A52" s="20"/>
      <c r="B52" s="17"/>
      <c r="C52" s="7">
        <v>107</v>
      </c>
      <c r="D52" s="7" t="s">
        <v>22</v>
      </c>
      <c r="E52" s="11"/>
      <c r="F52" s="11"/>
      <c r="G52" s="11"/>
      <c r="H52" s="11"/>
      <c r="I52" s="11"/>
      <c r="J52" s="11"/>
      <c r="K52" s="11">
        <v>188</v>
      </c>
      <c r="L52" s="25"/>
      <c r="M52" s="25"/>
      <c r="N52" s="25"/>
      <c r="O52" s="25"/>
      <c r="P52" s="25"/>
      <c r="Q52" s="25"/>
    </row>
    <row r="53" spans="1:17" ht="18" customHeight="1" x14ac:dyDescent="0.25">
      <c r="A53" s="20"/>
      <c r="B53" s="17"/>
      <c r="C53" s="19" t="s">
        <v>51</v>
      </c>
      <c r="D53" s="19"/>
      <c r="E53" s="3">
        <f t="shared" ref="E53:H53" si="9">SUM(E46:E52)</f>
        <v>925</v>
      </c>
      <c r="F53" s="3">
        <f t="shared" si="9"/>
        <v>761</v>
      </c>
      <c r="G53" s="3">
        <f t="shared" si="9"/>
        <v>569</v>
      </c>
      <c r="H53" s="3">
        <f t="shared" si="9"/>
        <v>1047</v>
      </c>
      <c r="I53" s="3"/>
      <c r="J53" s="3"/>
      <c r="K53" s="3">
        <f>SUM(K46:K52)</f>
        <v>3490</v>
      </c>
      <c r="L53" s="25"/>
      <c r="M53" s="25"/>
      <c r="N53" s="25"/>
      <c r="O53" s="25"/>
      <c r="P53" s="25"/>
      <c r="Q53" s="25"/>
    </row>
    <row r="54" spans="1:17" ht="18" customHeight="1" x14ac:dyDescent="0.25">
      <c r="A54" s="20"/>
      <c r="B54" s="17" t="s">
        <v>52</v>
      </c>
      <c r="C54" s="7">
        <v>298</v>
      </c>
      <c r="D54" s="7" t="s">
        <v>54</v>
      </c>
      <c r="E54" s="13">
        <v>231</v>
      </c>
      <c r="F54" s="13">
        <v>229</v>
      </c>
      <c r="G54" s="13">
        <v>245</v>
      </c>
      <c r="H54" s="13">
        <v>323</v>
      </c>
      <c r="I54" s="11"/>
      <c r="J54" s="11"/>
      <c r="K54" s="11">
        <f>SUM(E54:J54)</f>
        <v>1028</v>
      </c>
      <c r="L54" s="25"/>
      <c r="M54" s="25"/>
      <c r="N54" s="25"/>
      <c r="O54" s="25"/>
      <c r="P54" s="25"/>
      <c r="Q54" s="25"/>
    </row>
    <row r="55" spans="1:17" ht="18" customHeight="1" x14ac:dyDescent="0.25">
      <c r="A55" s="20"/>
      <c r="B55" s="17"/>
      <c r="C55" s="7">
        <v>301</v>
      </c>
      <c r="D55" s="7" t="s">
        <v>53</v>
      </c>
      <c r="E55" s="13">
        <v>106</v>
      </c>
      <c r="F55" s="13">
        <v>122</v>
      </c>
      <c r="G55" s="13">
        <v>115</v>
      </c>
      <c r="H55" s="13">
        <v>141</v>
      </c>
      <c r="I55" s="11"/>
      <c r="J55" s="11"/>
      <c r="K55" s="11">
        <f>SUM(E55:J55)</f>
        <v>484</v>
      </c>
      <c r="L55" s="25"/>
      <c r="M55" s="25"/>
      <c r="N55" s="25"/>
      <c r="O55" s="25"/>
      <c r="P55" s="25"/>
      <c r="Q55" s="25"/>
    </row>
    <row r="56" spans="1:17" ht="18" customHeight="1" x14ac:dyDescent="0.25">
      <c r="A56" s="20"/>
      <c r="B56" s="17"/>
      <c r="C56" s="7">
        <v>107</v>
      </c>
      <c r="D56" s="7" t="s">
        <v>22</v>
      </c>
      <c r="E56" s="11"/>
      <c r="F56" s="11"/>
      <c r="G56" s="11"/>
      <c r="H56" s="11"/>
      <c r="I56" s="11"/>
      <c r="J56" s="11"/>
      <c r="K56" s="11">
        <v>29</v>
      </c>
      <c r="L56" s="25"/>
      <c r="M56" s="25"/>
      <c r="N56" s="25"/>
      <c r="O56" s="25"/>
      <c r="P56" s="25"/>
      <c r="Q56" s="25"/>
    </row>
    <row r="57" spans="1:17" ht="18" customHeight="1" x14ac:dyDescent="0.25">
      <c r="A57" s="20"/>
      <c r="B57" s="17"/>
      <c r="C57" s="19" t="s">
        <v>55</v>
      </c>
      <c r="D57" s="19"/>
      <c r="E57" s="3">
        <f t="shared" ref="E57:H57" si="10">SUM(E54:E56)</f>
        <v>337</v>
      </c>
      <c r="F57" s="3">
        <f t="shared" si="10"/>
        <v>351</v>
      </c>
      <c r="G57" s="3">
        <f t="shared" si="10"/>
        <v>360</v>
      </c>
      <c r="H57" s="3">
        <f t="shared" si="10"/>
        <v>464</v>
      </c>
      <c r="I57" s="3"/>
      <c r="J57" s="3"/>
      <c r="K57" s="3">
        <f>SUM(K54:K56)</f>
        <v>1541</v>
      </c>
      <c r="L57" s="25"/>
      <c r="M57" s="25"/>
      <c r="N57" s="25"/>
      <c r="O57" s="25"/>
      <c r="P57" s="25"/>
      <c r="Q57" s="25"/>
    </row>
    <row r="58" spans="1:17" ht="18" customHeight="1" x14ac:dyDescent="0.25">
      <c r="A58" s="20"/>
      <c r="B58" s="17" t="s">
        <v>114</v>
      </c>
      <c r="C58" s="7">
        <v>268</v>
      </c>
      <c r="D58" s="7" t="s">
        <v>62</v>
      </c>
      <c r="E58" s="10"/>
      <c r="F58" s="10">
        <v>2</v>
      </c>
      <c r="G58" s="10">
        <v>13</v>
      </c>
      <c r="H58" s="10">
        <v>19</v>
      </c>
      <c r="I58" s="11"/>
      <c r="J58" s="11"/>
      <c r="K58" s="11">
        <f>SUM(E58:J58)</f>
        <v>34</v>
      </c>
      <c r="L58" s="25"/>
      <c r="M58" s="25"/>
      <c r="N58" s="25"/>
      <c r="O58" s="25"/>
      <c r="P58" s="25"/>
      <c r="Q58" s="25"/>
    </row>
    <row r="59" spans="1:17" ht="18" customHeight="1" x14ac:dyDescent="0.25">
      <c r="A59" s="20"/>
      <c r="B59" s="17"/>
      <c r="C59" s="7">
        <v>272</v>
      </c>
      <c r="D59" s="7" t="s">
        <v>64</v>
      </c>
      <c r="E59" s="10">
        <v>60</v>
      </c>
      <c r="F59" s="10">
        <v>55</v>
      </c>
      <c r="G59" s="10">
        <v>53</v>
      </c>
      <c r="H59" s="10">
        <v>65</v>
      </c>
      <c r="I59" s="11"/>
      <c r="J59" s="11"/>
      <c r="K59" s="11">
        <f t="shared" ref="K59:K70" si="11">SUM(E59:J59)</f>
        <v>233</v>
      </c>
      <c r="L59" s="25"/>
      <c r="M59" s="25"/>
      <c r="N59" s="25"/>
      <c r="O59" s="25"/>
      <c r="P59" s="25"/>
      <c r="Q59" s="25"/>
    </row>
    <row r="60" spans="1:17" ht="18" customHeight="1" x14ac:dyDescent="0.25">
      <c r="A60" s="20"/>
      <c r="B60" s="17"/>
      <c r="C60" s="7">
        <v>418</v>
      </c>
      <c r="D60" s="7" t="s">
        <v>60</v>
      </c>
      <c r="E60" s="10">
        <v>140</v>
      </c>
      <c r="F60" s="10">
        <v>111</v>
      </c>
      <c r="G60" s="10">
        <v>100</v>
      </c>
      <c r="H60" s="10">
        <v>168</v>
      </c>
      <c r="I60" s="11"/>
      <c r="J60" s="11"/>
      <c r="K60" s="11">
        <f t="shared" si="11"/>
        <v>519</v>
      </c>
      <c r="L60" s="9"/>
      <c r="M60" s="9"/>
      <c r="N60" s="9"/>
      <c r="O60" s="9"/>
      <c r="P60" s="9"/>
      <c r="Q60" s="9"/>
    </row>
    <row r="61" spans="1:17" ht="18" customHeight="1" x14ac:dyDescent="0.25">
      <c r="A61" s="20"/>
      <c r="B61" s="17"/>
      <c r="C61" s="7">
        <v>419</v>
      </c>
      <c r="D61" s="7" t="s">
        <v>59</v>
      </c>
      <c r="E61" s="10"/>
      <c r="F61" s="10">
        <v>23</v>
      </c>
      <c r="G61" s="10">
        <v>13</v>
      </c>
      <c r="H61" s="10">
        <v>27</v>
      </c>
      <c r="I61" s="11"/>
      <c r="J61" s="11"/>
      <c r="K61" s="11">
        <f t="shared" si="11"/>
        <v>63</v>
      </c>
      <c r="L61" s="9"/>
      <c r="M61" s="9"/>
      <c r="N61" s="9"/>
      <c r="O61" s="9"/>
      <c r="P61" s="9"/>
      <c r="Q61" s="9"/>
    </row>
    <row r="62" spans="1:17" ht="18" customHeight="1" x14ac:dyDescent="0.25">
      <c r="A62" s="20"/>
      <c r="B62" s="17"/>
      <c r="C62" s="7">
        <v>420</v>
      </c>
      <c r="D62" s="7" t="s">
        <v>61</v>
      </c>
      <c r="E62" s="10"/>
      <c r="F62" s="10"/>
      <c r="G62" s="10"/>
      <c r="H62" s="10">
        <v>5</v>
      </c>
      <c r="I62" s="11"/>
      <c r="J62" s="11"/>
      <c r="K62" s="11">
        <f t="shared" si="11"/>
        <v>5</v>
      </c>
      <c r="L62" s="9"/>
      <c r="M62" s="9"/>
      <c r="N62" s="9"/>
      <c r="O62" s="9"/>
      <c r="P62" s="9"/>
      <c r="Q62" s="9"/>
    </row>
    <row r="63" spans="1:17" ht="18" customHeight="1" x14ac:dyDescent="0.25">
      <c r="A63" s="20"/>
      <c r="B63" s="17"/>
      <c r="C63" s="7">
        <v>455</v>
      </c>
      <c r="D63" s="7" t="s">
        <v>63</v>
      </c>
      <c r="E63" s="10">
        <v>49</v>
      </c>
      <c r="F63" s="10">
        <v>34</v>
      </c>
      <c r="G63" s="10">
        <v>22</v>
      </c>
      <c r="H63" s="10">
        <v>76</v>
      </c>
      <c r="I63" s="11"/>
      <c r="J63" s="11"/>
      <c r="K63" s="11">
        <f t="shared" si="11"/>
        <v>181</v>
      </c>
      <c r="L63" s="9"/>
      <c r="M63" s="9"/>
      <c r="N63" s="9"/>
      <c r="O63" s="9"/>
      <c r="P63" s="9"/>
      <c r="Q63" s="9"/>
    </row>
    <row r="64" spans="1:17" ht="18" customHeight="1" x14ac:dyDescent="0.25">
      <c r="A64" s="20"/>
      <c r="B64" s="17"/>
      <c r="C64" s="7">
        <v>579</v>
      </c>
      <c r="D64" s="7" t="s">
        <v>56</v>
      </c>
      <c r="E64" s="10">
        <v>27</v>
      </c>
      <c r="F64" s="10">
        <v>18</v>
      </c>
      <c r="G64" s="10">
        <v>10</v>
      </c>
      <c r="H64" s="10">
        <v>28</v>
      </c>
      <c r="I64" s="11"/>
      <c r="J64" s="11"/>
      <c r="K64" s="11">
        <f t="shared" si="11"/>
        <v>83</v>
      </c>
      <c r="L64" s="9"/>
      <c r="M64" s="9"/>
      <c r="N64" s="9"/>
      <c r="O64" s="9"/>
      <c r="P64" s="9"/>
      <c r="Q64" s="9"/>
    </row>
    <row r="65" spans="1:17" ht="18" customHeight="1" x14ac:dyDescent="0.25">
      <c r="A65" s="20"/>
      <c r="B65" s="17"/>
      <c r="C65" s="7">
        <v>580</v>
      </c>
      <c r="D65" s="7" t="s">
        <v>57</v>
      </c>
      <c r="E65" s="10">
        <v>64</v>
      </c>
      <c r="F65" s="10">
        <v>58</v>
      </c>
      <c r="G65" s="10">
        <v>43</v>
      </c>
      <c r="H65" s="10">
        <v>108</v>
      </c>
      <c r="I65" s="11"/>
      <c r="J65" s="11"/>
      <c r="K65" s="11">
        <f t="shared" si="11"/>
        <v>273</v>
      </c>
      <c r="L65" s="9"/>
      <c r="M65" s="9"/>
      <c r="N65" s="9"/>
      <c r="O65" s="9"/>
      <c r="P65" s="9"/>
      <c r="Q65" s="9"/>
    </row>
    <row r="66" spans="1:17" ht="18" customHeight="1" x14ac:dyDescent="0.25">
      <c r="A66" s="20"/>
      <c r="B66" s="17"/>
      <c r="C66" s="7">
        <v>587</v>
      </c>
      <c r="D66" s="7" t="s">
        <v>58</v>
      </c>
      <c r="E66" s="10">
        <v>58</v>
      </c>
      <c r="F66" s="10">
        <v>35</v>
      </c>
      <c r="G66" s="10">
        <v>40</v>
      </c>
      <c r="H66" s="10">
        <v>86</v>
      </c>
      <c r="I66" s="11"/>
      <c r="J66" s="11"/>
      <c r="K66" s="11">
        <f t="shared" si="11"/>
        <v>219</v>
      </c>
      <c r="L66" s="9"/>
      <c r="M66" s="9"/>
      <c r="N66" s="9"/>
      <c r="O66" s="9"/>
      <c r="P66" s="9"/>
      <c r="Q66" s="9"/>
    </row>
    <row r="67" spans="1:17" ht="18" customHeight="1" x14ac:dyDescent="0.25">
      <c r="A67" s="20"/>
      <c r="B67" s="17"/>
      <c r="C67" s="7">
        <v>659</v>
      </c>
      <c r="D67" s="7" t="s">
        <v>122</v>
      </c>
      <c r="E67" s="10">
        <v>25</v>
      </c>
      <c r="F67" s="10"/>
      <c r="G67" s="10"/>
      <c r="H67" s="10"/>
      <c r="I67" s="11"/>
      <c r="J67" s="11"/>
      <c r="K67" s="11">
        <f t="shared" si="11"/>
        <v>25</v>
      </c>
      <c r="L67" s="9"/>
      <c r="M67" s="9"/>
      <c r="N67" s="9"/>
      <c r="O67" s="9"/>
      <c r="P67" s="9"/>
      <c r="Q67" s="9"/>
    </row>
    <row r="68" spans="1:17" ht="18" customHeight="1" x14ac:dyDescent="0.25">
      <c r="A68" s="20"/>
      <c r="B68" s="17"/>
      <c r="C68" s="7">
        <v>660</v>
      </c>
      <c r="D68" s="7" t="s">
        <v>123</v>
      </c>
      <c r="E68" s="10">
        <v>29</v>
      </c>
      <c r="F68" s="10"/>
      <c r="G68" s="10"/>
      <c r="H68" s="10"/>
      <c r="I68" s="11"/>
      <c r="J68" s="11"/>
      <c r="K68" s="11">
        <f t="shared" si="11"/>
        <v>29</v>
      </c>
      <c r="L68" s="9"/>
      <c r="M68" s="9"/>
      <c r="N68" s="9"/>
      <c r="O68" s="9"/>
      <c r="P68" s="9"/>
      <c r="Q68" s="9"/>
    </row>
    <row r="69" spans="1:17" ht="18" customHeight="1" x14ac:dyDescent="0.25">
      <c r="A69" s="20"/>
      <c r="B69" s="17"/>
      <c r="C69" s="7">
        <v>680</v>
      </c>
      <c r="D69" s="7" t="s">
        <v>124</v>
      </c>
      <c r="E69" s="10">
        <v>101</v>
      </c>
      <c r="F69" s="10">
        <v>106</v>
      </c>
      <c r="G69" s="10">
        <v>75</v>
      </c>
      <c r="H69" s="10">
        <v>117</v>
      </c>
      <c r="I69" s="11"/>
      <c r="J69" s="11"/>
      <c r="K69" s="11">
        <f t="shared" si="11"/>
        <v>399</v>
      </c>
      <c r="L69" s="9"/>
      <c r="M69" s="9"/>
      <c r="N69" s="9"/>
      <c r="O69" s="9"/>
      <c r="P69" s="9"/>
      <c r="Q69" s="9"/>
    </row>
    <row r="70" spans="1:17" ht="18" customHeight="1" x14ac:dyDescent="0.25">
      <c r="A70" s="20"/>
      <c r="B70" s="17"/>
      <c r="C70" s="7">
        <v>681</v>
      </c>
      <c r="D70" s="7" t="s">
        <v>125</v>
      </c>
      <c r="E70" s="10">
        <v>64</v>
      </c>
      <c r="F70" s="10">
        <v>49</v>
      </c>
      <c r="G70" s="10">
        <v>39</v>
      </c>
      <c r="H70" s="10">
        <v>95</v>
      </c>
      <c r="I70" s="11"/>
      <c r="J70" s="11"/>
      <c r="K70" s="11">
        <f t="shared" si="11"/>
        <v>247</v>
      </c>
      <c r="L70" s="9"/>
      <c r="M70" s="9"/>
      <c r="N70" s="9"/>
      <c r="O70" s="9"/>
      <c r="P70" s="9"/>
      <c r="Q70" s="9"/>
    </row>
    <row r="71" spans="1:17" ht="18" customHeight="1" x14ac:dyDescent="0.25">
      <c r="A71" s="20"/>
      <c r="B71" s="17"/>
      <c r="C71" s="7">
        <v>107</v>
      </c>
      <c r="D71" s="7" t="s">
        <v>22</v>
      </c>
      <c r="E71" s="7"/>
      <c r="F71" s="7"/>
      <c r="G71" s="7"/>
      <c r="H71" s="7"/>
      <c r="I71" s="11"/>
      <c r="J71" s="11"/>
      <c r="K71" s="11">
        <v>252</v>
      </c>
      <c r="L71" s="9"/>
      <c r="M71" s="9"/>
      <c r="N71" s="9"/>
      <c r="O71" s="9"/>
      <c r="P71" s="9"/>
      <c r="Q71" s="9"/>
    </row>
    <row r="72" spans="1:17" ht="18" customHeight="1" x14ac:dyDescent="0.25">
      <c r="A72" s="20"/>
      <c r="B72" s="17"/>
      <c r="C72" s="19" t="s">
        <v>65</v>
      </c>
      <c r="D72" s="19"/>
      <c r="E72" s="3">
        <f>SUM(E58:E71)</f>
        <v>617</v>
      </c>
      <c r="F72" s="3">
        <f>SUM(F58:F71)</f>
        <v>491</v>
      </c>
      <c r="G72" s="3">
        <f>SUM(G58:G71)</f>
        <v>408</v>
      </c>
      <c r="H72" s="3">
        <f>SUM(H58:H71)</f>
        <v>794</v>
      </c>
      <c r="I72" s="3"/>
      <c r="J72" s="3"/>
      <c r="K72" s="3">
        <f>SUM(K58:K71)</f>
        <v>2562</v>
      </c>
      <c r="L72" s="9"/>
      <c r="M72" s="9"/>
      <c r="N72" s="9"/>
      <c r="O72" s="9"/>
      <c r="P72" s="9"/>
      <c r="Q72" s="9"/>
    </row>
    <row r="73" spans="1:17" ht="18" customHeight="1" x14ac:dyDescent="0.25">
      <c r="A73" s="20"/>
      <c r="B73" s="17" t="s">
        <v>66</v>
      </c>
      <c r="C73" s="7">
        <v>304</v>
      </c>
      <c r="D73" s="7" t="s">
        <v>67</v>
      </c>
      <c r="E73" s="10"/>
      <c r="F73" s="10">
        <v>1</v>
      </c>
      <c r="G73" s="10">
        <v>176</v>
      </c>
      <c r="H73" s="10">
        <v>232</v>
      </c>
      <c r="I73" s="10">
        <v>252</v>
      </c>
      <c r="J73" s="10">
        <v>218</v>
      </c>
      <c r="K73" s="10">
        <f>SUM(E73:J73)</f>
        <v>879</v>
      </c>
      <c r="L73" s="8"/>
      <c r="M73" s="8"/>
      <c r="N73" s="8"/>
      <c r="O73" s="8"/>
      <c r="P73" s="8"/>
      <c r="Q73" s="8"/>
    </row>
    <row r="74" spans="1:17" ht="18" customHeight="1" x14ac:dyDescent="0.25">
      <c r="A74" s="20"/>
      <c r="B74" s="17"/>
      <c r="C74" s="7">
        <v>649</v>
      </c>
      <c r="D74" s="7" t="s">
        <v>67</v>
      </c>
      <c r="E74" s="10">
        <v>207</v>
      </c>
      <c r="F74" s="10">
        <v>238</v>
      </c>
      <c r="G74" s="10"/>
      <c r="H74" s="10"/>
      <c r="I74" s="10"/>
      <c r="J74" s="10"/>
      <c r="K74" s="10">
        <f t="shared" ref="K74" si="12">SUM(E74:J74)</f>
        <v>445</v>
      </c>
    </row>
    <row r="75" spans="1:17" ht="18" customHeight="1" x14ac:dyDescent="0.25">
      <c r="A75" s="20"/>
      <c r="B75" s="17"/>
      <c r="C75" s="7">
        <v>107</v>
      </c>
      <c r="D75" s="7" t="s">
        <v>22</v>
      </c>
      <c r="E75" s="11"/>
      <c r="F75" s="11"/>
      <c r="G75" s="11"/>
      <c r="H75" s="11"/>
      <c r="I75" s="11"/>
      <c r="J75" s="11"/>
      <c r="K75" s="10">
        <v>71</v>
      </c>
    </row>
    <row r="76" spans="1:17" ht="18" customHeight="1" x14ac:dyDescent="0.25">
      <c r="A76" s="20"/>
      <c r="B76" s="17"/>
      <c r="C76" s="19" t="s">
        <v>68</v>
      </c>
      <c r="D76" s="19"/>
      <c r="E76" s="3">
        <f t="shared" ref="E76:J76" si="13">SUM(E73:E75)</f>
        <v>207</v>
      </c>
      <c r="F76" s="3">
        <f t="shared" si="13"/>
        <v>239</v>
      </c>
      <c r="G76" s="3">
        <f t="shared" si="13"/>
        <v>176</v>
      </c>
      <c r="H76" s="3">
        <f t="shared" si="13"/>
        <v>232</v>
      </c>
      <c r="I76" s="3">
        <f t="shared" si="13"/>
        <v>252</v>
      </c>
      <c r="J76" s="3">
        <f t="shared" si="13"/>
        <v>218</v>
      </c>
      <c r="K76" s="3">
        <f>SUM(K73:K75)</f>
        <v>1395</v>
      </c>
    </row>
    <row r="77" spans="1:17" ht="18" customHeight="1" x14ac:dyDescent="0.25">
      <c r="A77" s="20"/>
      <c r="B77" s="17" t="s">
        <v>69</v>
      </c>
      <c r="C77" s="7">
        <v>451</v>
      </c>
      <c r="D77" s="7" t="s">
        <v>71</v>
      </c>
      <c r="E77" s="10">
        <v>143</v>
      </c>
      <c r="F77" s="10">
        <v>136</v>
      </c>
      <c r="G77" s="10">
        <v>142</v>
      </c>
      <c r="H77" s="10">
        <v>40</v>
      </c>
      <c r="I77" s="10">
        <v>301</v>
      </c>
      <c r="J77" s="11"/>
      <c r="K77" s="11">
        <f>SUM(E77:J77)</f>
        <v>762</v>
      </c>
    </row>
    <row r="78" spans="1:17" ht="18" customHeight="1" x14ac:dyDescent="0.25">
      <c r="A78" s="20"/>
      <c r="B78" s="17"/>
      <c r="C78" s="7">
        <v>568</v>
      </c>
      <c r="D78" s="7" t="s">
        <v>70</v>
      </c>
      <c r="E78" s="12">
        <v>60</v>
      </c>
      <c r="F78" s="12">
        <v>55</v>
      </c>
      <c r="G78" s="12">
        <v>52</v>
      </c>
      <c r="H78" s="12">
        <v>82</v>
      </c>
      <c r="I78" s="10"/>
      <c r="J78" s="11"/>
      <c r="K78" s="11">
        <f>SUM(E78:J78)</f>
        <v>249</v>
      </c>
    </row>
    <row r="79" spans="1:17" ht="18" customHeight="1" x14ac:dyDescent="0.25">
      <c r="A79" s="20"/>
      <c r="B79" s="17"/>
      <c r="C79" s="7">
        <v>107</v>
      </c>
      <c r="D79" s="7" t="s">
        <v>22</v>
      </c>
      <c r="E79" s="11"/>
      <c r="F79" s="11"/>
      <c r="G79" s="11"/>
      <c r="H79" s="11"/>
      <c r="I79" s="11"/>
      <c r="J79" s="11"/>
      <c r="K79" s="11">
        <v>33</v>
      </c>
    </row>
    <row r="80" spans="1:17" ht="18" customHeight="1" x14ac:dyDescent="0.25">
      <c r="A80" s="20"/>
      <c r="B80" s="17"/>
      <c r="C80" s="19" t="s">
        <v>72</v>
      </c>
      <c r="D80" s="19"/>
      <c r="E80" s="3">
        <f>SUM(E77:E79)</f>
        <v>203</v>
      </c>
      <c r="F80" s="3">
        <f t="shared" ref="F80:I80" si="14">SUM(F77:F79)</f>
        <v>191</v>
      </c>
      <c r="G80" s="3">
        <f t="shared" si="14"/>
        <v>194</v>
      </c>
      <c r="H80" s="3">
        <f t="shared" si="14"/>
        <v>122</v>
      </c>
      <c r="I80" s="3">
        <f t="shared" si="14"/>
        <v>301</v>
      </c>
      <c r="J80" s="3"/>
      <c r="K80" s="3">
        <f>SUM(K77:K79)</f>
        <v>1044</v>
      </c>
      <c r="L80" s="8"/>
      <c r="M80" s="8"/>
      <c r="N80" s="8"/>
      <c r="O80" s="8"/>
      <c r="P80" s="8"/>
      <c r="Q80" s="8"/>
    </row>
    <row r="81" spans="1:17" ht="18" customHeight="1" x14ac:dyDescent="0.25">
      <c r="A81" s="20"/>
      <c r="B81" s="17" t="s">
        <v>73</v>
      </c>
      <c r="C81" s="7">
        <v>563</v>
      </c>
      <c r="D81" s="7" t="s">
        <v>74</v>
      </c>
      <c r="E81" s="28"/>
      <c r="F81" s="28"/>
      <c r="G81" s="28">
        <v>250</v>
      </c>
      <c r="H81" s="28">
        <v>215</v>
      </c>
      <c r="I81" s="14">
        <v>205</v>
      </c>
      <c r="J81" s="11"/>
      <c r="K81" s="11">
        <f>SUM(E81:J81)</f>
        <v>670</v>
      </c>
      <c r="L81" s="9"/>
      <c r="M81" s="9"/>
      <c r="N81" s="9"/>
      <c r="O81" s="9"/>
      <c r="P81" s="9"/>
      <c r="Q81" s="9"/>
    </row>
    <row r="82" spans="1:17" ht="18" customHeight="1" x14ac:dyDescent="0.25">
      <c r="A82" s="20"/>
      <c r="B82" s="17"/>
      <c r="C82" s="7">
        <v>646</v>
      </c>
      <c r="D82" s="7" t="s">
        <v>120</v>
      </c>
      <c r="E82" s="13">
        <v>319</v>
      </c>
      <c r="F82" s="13">
        <v>229</v>
      </c>
      <c r="G82" s="13">
        <v>79</v>
      </c>
      <c r="H82" s="13"/>
      <c r="I82" s="14"/>
      <c r="J82" s="11"/>
      <c r="K82" s="11">
        <f>SUM(E82:J82)</f>
        <v>627</v>
      </c>
      <c r="L82" s="9"/>
      <c r="M82" s="9"/>
      <c r="N82" s="9"/>
      <c r="O82" s="9"/>
      <c r="P82" s="9"/>
      <c r="Q82" s="9"/>
    </row>
    <row r="83" spans="1:17" ht="18" customHeight="1" x14ac:dyDescent="0.25">
      <c r="A83" s="20"/>
      <c r="B83" s="17"/>
      <c r="C83" s="7">
        <v>107</v>
      </c>
      <c r="D83" s="7" t="s">
        <v>22</v>
      </c>
      <c r="E83" s="10"/>
      <c r="F83" s="10"/>
      <c r="G83" s="10"/>
      <c r="H83" s="10"/>
      <c r="I83" s="10"/>
      <c r="J83" s="11"/>
      <c r="K83" s="11">
        <v>6</v>
      </c>
      <c r="L83" s="9"/>
      <c r="M83" s="9"/>
      <c r="N83" s="9"/>
      <c r="O83" s="9"/>
      <c r="P83" s="9"/>
      <c r="Q83" s="9"/>
    </row>
    <row r="84" spans="1:17" ht="18" customHeight="1" x14ac:dyDescent="0.25">
      <c r="A84" s="20"/>
      <c r="B84" s="17"/>
      <c r="C84" s="19" t="s">
        <v>75</v>
      </c>
      <c r="D84" s="19"/>
      <c r="E84" s="3">
        <f t="shared" ref="E84:I84" si="15">SUM(E81:E83)</f>
        <v>319</v>
      </c>
      <c r="F84" s="3">
        <f t="shared" si="15"/>
        <v>229</v>
      </c>
      <c r="G84" s="3">
        <f t="shared" si="15"/>
        <v>329</v>
      </c>
      <c r="H84" s="3">
        <f t="shared" si="15"/>
        <v>215</v>
      </c>
      <c r="I84" s="3">
        <f t="shared" si="15"/>
        <v>205</v>
      </c>
      <c r="J84" s="3"/>
      <c r="K84" s="3">
        <f>SUM(K81:K83)</f>
        <v>1303</v>
      </c>
      <c r="L84" s="9"/>
      <c r="M84" s="9"/>
      <c r="N84" s="9"/>
      <c r="O84" s="9"/>
      <c r="P84" s="9"/>
      <c r="Q84" s="9"/>
    </row>
    <row r="85" spans="1:17" ht="18" customHeight="1" x14ac:dyDescent="0.25">
      <c r="A85" s="20"/>
      <c r="B85" s="17" t="s">
        <v>76</v>
      </c>
      <c r="C85" s="7">
        <v>445</v>
      </c>
      <c r="D85" s="7" t="s">
        <v>112</v>
      </c>
      <c r="E85" s="10"/>
      <c r="F85" s="10"/>
      <c r="G85" s="10"/>
      <c r="H85" s="10"/>
      <c r="I85" s="11"/>
      <c r="J85" s="11"/>
      <c r="K85" s="11"/>
      <c r="L85" s="9"/>
      <c r="M85" s="9"/>
      <c r="N85" s="9"/>
      <c r="O85" s="9"/>
      <c r="P85" s="9"/>
      <c r="Q85" s="9"/>
    </row>
    <row r="86" spans="1:17" ht="18" customHeight="1" x14ac:dyDescent="0.25">
      <c r="A86" s="20"/>
      <c r="B86" s="17"/>
      <c r="C86" s="7">
        <v>616</v>
      </c>
      <c r="D86" s="7" t="s">
        <v>77</v>
      </c>
      <c r="E86" s="12">
        <v>20</v>
      </c>
      <c r="F86" s="12">
        <v>25</v>
      </c>
      <c r="G86" s="12">
        <v>22</v>
      </c>
      <c r="H86" s="12">
        <v>58</v>
      </c>
      <c r="I86" s="11"/>
      <c r="J86" s="11"/>
      <c r="K86" s="11">
        <f>SUM(E86:J86)</f>
        <v>125</v>
      </c>
      <c r="L86" s="8"/>
      <c r="M86" s="8"/>
      <c r="N86" s="8"/>
      <c r="O86" s="8"/>
      <c r="P86" s="8"/>
      <c r="Q86" s="8"/>
    </row>
    <row r="87" spans="1:17" ht="18" customHeight="1" x14ac:dyDescent="0.25">
      <c r="A87" s="20"/>
      <c r="B87" s="17"/>
      <c r="C87" s="7">
        <v>107</v>
      </c>
      <c r="D87" s="7" t="s">
        <v>22</v>
      </c>
      <c r="E87" s="11"/>
      <c r="F87" s="11"/>
      <c r="G87" s="11"/>
      <c r="H87" s="11"/>
      <c r="I87" s="11"/>
      <c r="J87" s="11"/>
      <c r="K87" s="11">
        <v>9</v>
      </c>
      <c r="L87" s="9"/>
      <c r="M87" s="9"/>
      <c r="N87" s="9"/>
      <c r="O87" s="9"/>
      <c r="P87" s="9"/>
      <c r="Q87" s="9"/>
    </row>
    <row r="88" spans="1:17" ht="18" customHeight="1" x14ac:dyDescent="0.25">
      <c r="A88" s="20"/>
      <c r="B88" s="17"/>
      <c r="C88" s="19" t="s">
        <v>78</v>
      </c>
      <c r="D88" s="19"/>
      <c r="E88" s="3">
        <f>SUM(E85:E87)</f>
        <v>20</v>
      </c>
      <c r="F88" s="3">
        <f t="shared" ref="F88:K88" si="16">SUM(F85:F87)</f>
        <v>25</v>
      </c>
      <c r="G88" s="3">
        <f t="shared" si="16"/>
        <v>22</v>
      </c>
      <c r="H88" s="3">
        <f t="shared" si="16"/>
        <v>58</v>
      </c>
      <c r="I88" s="3"/>
      <c r="J88" s="3"/>
      <c r="K88" s="3">
        <f t="shared" si="16"/>
        <v>134</v>
      </c>
      <c r="L88" s="26"/>
      <c r="M88" s="26"/>
      <c r="N88" s="26"/>
      <c r="O88" s="26"/>
      <c r="P88" s="26"/>
      <c r="Q88" s="26"/>
    </row>
    <row r="89" spans="1:17" ht="18" customHeight="1" x14ac:dyDescent="0.25">
      <c r="A89" s="20" t="s">
        <v>117</v>
      </c>
      <c r="B89" s="17" t="s">
        <v>79</v>
      </c>
      <c r="C89" s="7">
        <v>422</v>
      </c>
      <c r="D89" s="7" t="s">
        <v>80</v>
      </c>
      <c r="E89" s="11">
        <v>42</v>
      </c>
      <c r="F89" s="11">
        <v>36</v>
      </c>
      <c r="G89" s="11">
        <v>28</v>
      </c>
      <c r="H89" s="11">
        <v>52</v>
      </c>
      <c r="I89" s="11"/>
      <c r="J89" s="11"/>
      <c r="K89" s="6">
        <f>SUM(E89:J89)</f>
        <v>158</v>
      </c>
      <c r="L89" s="24"/>
      <c r="M89" s="24"/>
    </row>
    <row r="90" spans="1:17" ht="18" customHeight="1" x14ac:dyDescent="0.25">
      <c r="A90" s="20"/>
      <c r="B90" s="17"/>
      <c r="C90" s="7">
        <v>423</v>
      </c>
      <c r="D90" s="7" t="s">
        <v>81</v>
      </c>
      <c r="E90" s="11">
        <v>37</v>
      </c>
      <c r="F90" s="11">
        <v>37</v>
      </c>
      <c r="G90" s="11">
        <v>10</v>
      </c>
      <c r="H90" s="11">
        <v>41</v>
      </c>
      <c r="I90" s="11"/>
      <c r="J90" s="11"/>
      <c r="K90" s="6">
        <f t="shared" ref="K90:K98" si="17">SUM(E90:J90)</f>
        <v>125</v>
      </c>
      <c r="L90" s="25"/>
      <c r="M90" s="25"/>
    </row>
    <row r="91" spans="1:17" ht="18" customHeight="1" x14ac:dyDescent="0.25">
      <c r="A91" s="20"/>
      <c r="B91" s="17"/>
      <c r="C91" s="7">
        <v>424</v>
      </c>
      <c r="D91" s="7" t="s">
        <v>82</v>
      </c>
      <c r="E91" s="11"/>
      <c r="F91" s="11"/>
      <c r="G91" s="11"/>
      <c r="H91" s="11">
        <v>15</v>
      </c>
      <c r="I91" s="11"/>
      <c r="J91" s="11"/>
      <c r="K91" s="6">
        <f t="shared" si="17"/>
        <v>15</v>
      </c>
      <c r="L91" s="25"/>
      <c r="M91" s="25"/>
      <c r="N91" s="25"/>
      <c r="O91" s="25"/>
      <c r="P91" s="25"/>
      <c r="Q91" s="25"/>
    </row>
    <row r="92" spans="1:17" ht="18" customHeight="1" x14ac:dyDescent="0.25">
      <c r="A92" s="20"/>
      <c r="B92" s="17"/>
      <c r="C92" s="7">
        <v>425</v>
      </c>
      <c r="D92" s="7" t="s">
        <v>74</v>
      </c>
      <c r="E92" s="11"/>
      <c r="F92" s="11"/>
      <c r="G92" s="11"/>
      <c r="H92" s="11">
        <v>4</v>
      </c>
      <c r="I92" s="11"/>
      <c r="J92" s="11"/>
      <c r="K92" s="6">
        <f t="shared" si="17"/>
        <v>4</v>
      </c>
      <c r="L92" s="25"/>
      <c r="M92" s="25"/>
      <c r="N92" s="25"/>
      <c r="O92" s="25"/>
      <c r="P92" s="25"/>
      <c r="Q92" s="25"/>
    </row>
    <row r="93" spans="1:17" ht="18" customHeight="1" x14ac:dyDescent="0.25">
      <c r="A93" s="20"/>
      <c r="B93" s="17"/>
      <c r="C93" s="7">
        <v>608</v>
      </c>
      <c r="D93" s="7" t="s">
        <v>83</v>
      </c>
      <c r="E93" s="11"/>
      <c r="F93" s="11"/>
      <c r="G93" s="11"/>
      <c r="H93" s="11"/>
      <c r="I93" s="11">
        <v>2</v>
      </c>
      <c r="J93" s="11"/>
      <c r="K93" s="6">
        <f t="shared" si="17"/>
        <v>2</v>
      </c>
      <c r="L93" s="25"/>
      <c r="M93" s="25"/>
      <c r="N93" s="25"/>
      <c r="O93" s="25"/>
      <c r="P93" s="25"/>
      <c r="Q93" s="25"/>
    </row>
    <row r="94" spans="1:17" ht="18" customHeight="1" x14ac:dyDescent="0.25">
      <c r="A94" s="20"/>
      <c r="B94" s="17"/>
      <c r="C94" s="7">
        <v>625</v>
      </c>
      <c r="D94" s="7" t="s">
        <v>109</v>
      </c>
      <c r="E94" s="11">
        <v>50</v>
      </c>
      <c r="F94" s="11">
        <v>37</v>
      </c>
      <c r="G94" s="11">
        <v>41</v>
      </c>
      <c r="H94" s="11">
        <v>49</v>
      </c>
      <c r="I94" s="11"/>
      <c r="J94" s="11"/>
      <c r="K94" s="6">
        <f t="shared" si="17"/>
        <v>177</v>
      </c>
      <c r="L94" s="25"/>
      <c r="M94" s="25"/>
      <c r="N94" s="25"/>
      <c r="O94" s="25"/>
      <c r="P94" s="25"/>
      <c r="Q94" s="25"/>
    </row>
    <row r="95" spans="1:17" ht="18" customHeight="1" x14ac:dyDescent="0.25">
      <c r="A95" s="20"/>
      <c r="B95" s="17"/>
      <c r="C95" s="7">
        <v>685</v>
      </c>
      <c r="D95" s="7" t="s">
        <v>128</v>
      </c>
      <c r="E95" s="11">
        <v>37</v>
      </c>
      <c r="F95" s="11">
        <v>20</v>
      </c>
      <c r="G95" s="11">
        <v>17</v>
      </c>
      <c r="H95" s="11">
        <v>24</v>
      </c>
      <c r="I95" s="11"/>
      <c r="J95" s="11"/>
      <c r="K95" s="6">
        <f t="shared" si="17"/>
        <v>98</v>
      </c>
      <c r="L95" s="25"/>
      <c r="M95" s="25"/>
      <c r="N95" s="25"/>
      <c r="O95" s="25"/>
      <c r="P95" s="25"/>
      <c r="Q95" s="25"/>
    </row>
    <row r="96" spans="1:17" ht="18" customHeight="1" x14ac:dyDescent="0.25">
      <c r="A96" s="20"/>
      <c r="B96" s="17"/>
      <c r="C96" s="7">
        <v>686</v>
      </c>
      <c r="D96" s="7" t="s">
        <v>129</v>
      </c>
      <c r="E96" s="11">
        <v>19</v>
      </c>
      <c r="F96" s="11">
        <v>15</v>
      </c>
      <c r="G96" s="11">
        <v>13</v>
      </c>
      <c r="H96" s="11">
        <v>43</v>
      </c>
      <c r="I96" s="11"/>
      <c r="J96" s="11"/>
      <c r="K96" s="6">
        <f t="shared" si="17"/>
        <v>90</v>
      </c>
      <c r="L96" s="25"/>
      <c r="M96" s="25"/>
      <c r="N96" s="25"/>
      <c r="O96" s="25"/>
      <c r="P96" s="25"/>
      <c r="Q96" s="25"/>
    </row>
    <row r="97" spans="1:17" ht="18" customHeight="1" x14ac:dyDescent="0.25">
      <c r="A97" s="20"/>
      <c r="B97" s="17"/>
      <c r="C97" s="7">
        <v>687</v>
      </c>
      <c r="D97" s="7" t="s">
        <v>130</v>
      </c>
      <c r="E97" s="11">
        <v>59</v>
      </c>
      <c r="F97" s="11">
        <v>44</v>
      </c>
      <c r="G97" s="11">
        <v>31</v>
      </c>
      <c r="H97" s="11">
        <v>96</v>
      </c>
      <c r="I97" s="11"/>
      <c r="J97" s="11"/>
      <c r="K97" s="6">
        <f t="shared" si="17"/>
        <v>230</v>
      </c>
      <c r="L97" s="25"/>
      <c r="M97" s="25"/>
      <c r="N97" s="25"/>
      <c r="O97" s="25"/>
      <c r="P97" s="25"/>
      <c r="Q97" s="25"/>
    </row>
    <row r="98" spans="1:17" ht="18" customHeight="1" x14ac:dyDescent="0.25">
      <c r="A98" s="20"/>
      <c r="B98" s="17"/>
      <c r="C98" s="7">
        <v>688</v>
      </c>
      <c r="D98" s="7" t="s">
        <v>131</v>
      </c>
      <c r="E98" s="11">
        <v>10</v>
      </c>
      <c r="F98" s="11">
        <v>7</v>
      </c>
      <c r="G98" s="11">
        <v>7</v>
      </c>
      <c r="H98" s="11">
        <v>8</v>
      </c>
      <c r="I98" s="11">
        <v>15</v>
      </c>
      <c r="J98" s="11"/>
      <c r="K98" s="6">
        <f t="shared" si="17"/>
        <v>47</v>
      </c>
      <c r="L98" s="25"/>
      <c r="M98" s="25"/>
      <c r="N98" s="25"/>
      <c r="O98" s="25"/>
      <c r="P98" s="25"/>
      <c r="Q98" s="25"/>
    </row>
    <row r="99" spans="1:17" ht="18" customHeight="1" x14ac:dyDescent="0.25">
      <c r="A99" s="20"/>
      <c r="B99" s="17"/>
      <c r="C99" s="7">
        <v>107</v>
      </c>
      <c r="D99" s="7" t="s">
        <v>22</v>
      </c>
      <c r="E99" s="14"/>
      <c r="F99" s="14"/>
      <c r="G99" s="14"/>
      <c r="H99" s="14"/>
      <c r="I99" s="14"/>
      <c r="J99" s="11"/>
      <c r="K99" s="6">
        <v>33</v>
      </c>
      <c r="L99" s="25"/>
      <c r="M99" s="25"/>
      <c r="N99" s="25"/>
      <c r="O99" s="25"/>
      <c r="P99" s="25"/>
      <c r="Q99" s="25"/>
    </row>
    <row r="100" spans="1:17" ht="18" customHeight="1" x14ac:dyDescent="0.25">
      <c r="A100" s="20"/>
      <c r="B100" s="17"/>
      <c r="C100" s="19" t="s">
        <v>84</v>
      </c>
      <c r="D100" s="19"/>
      <c r="E100" s="3">
        <f t="shared" ref="E100:I100" si="18">SUM(E89:E99)</f>
        <v>254</v>
      </c>
      <c r="F100" s="3">
        <f t="shared" si="18"/>
        <v>196</v>
      </c>
      <c r="G100" s="3">
        <f t="shared" si="18"/>
        <v>147</v>
      </c>
      <c r="H100" s="3">
        <f t="shared" si="18"/>
        <v>332</v>
      </c>
      <c r="I100" s="3">
        <f t="shared" si="18"/>
        <v>17</v>
      </c>
      <c r="J100" s="3"/>
      <c r="K100" s="3">
        <f>SUM(K89:K99)</f>
        <v>979</v>
      </c>
      <c r="L100" s="25"/>
      <c r="M100" s="25"/>
      <c r="N100" s="25"/>
      <c r="O100" s="25"/>
      <c r="P100" s="25"/>
      <c r="Q100" s="25"/>
    </row>
    <row r="101" spans="1:17" ht="18" customHeight="1" x14ac:dyDescent="0.25">
      <c r="A101" s="20" t="s">
        <v>113</v>
      </c>
      <c r="B101" s="17" t="s">
        <v>115</v>
      </c>
      <c r="C101" s="7">
        <v>571</v>
      </c>
      <c r="D101" s="7" t="s">
        <v>85</v>
      </c>
      <c r="E101" s="11">
        <v>2</v>
      </c>
      <c r="F101" s="11">
        <v>24</v>
      </c>
      <c r="G101" s="11">
        <v>11</v>
      </c>
      <c r="H101" s="11">
        <v>67</v>
      </c>
      <c r="I101" s="11"/>
      <c r="J101" s="11"/>
      <c r="K101" s="6">
        <f>SUM(E101:J101)</f>
        <v>104</v>
      </c>
      <c r="L101" s="24"/>
      <c r="M101" s="24"/>
      <c r="N101" s="24"/>
      <c r="O101" s="24"/>
      <c r="P101" s="24"/>
      <c r="Q101" s="24"/>
    </row>
    <row r="102" spans="1:17" ht="18" customHeight="1" x14ac:dyDescent="0.25">
      <c r="A102" s="20"/>
      <c r="B102" s="17"/>
      <c r="C102" s="7">
        <v>583</v>
      </c>
      <c r="D102" s="7" t="s">
        <v>86</v>
      </c>
      <c r="E102" s="11">
        <v>49</v>
      </c>
      <c r="F102" s="11">
        <v>62</v>
      </c>
      <c r="G102" s="11">
        <v>5</v>
      </c>
      <c r="H102" s="11">
        <v>108</v>
      </c>
      <c r="I102" s="11"/>
      <c r="J102" s="11"/>
      <c r="K102" s="6">
        <f t="shared" ref="K102:K103" si="19">SUM(E102:J102)</f>
        <v>224</v>
      </c>
      <c r="L102" s="25"/>
      <c r="M102" s="25"/>
      <c r="N102" s="25"/>
      <c r="O102" s="25"/>
      <c r="P102" s="25"/>
      <c r="Q102" s="25"/>
    </row>
    <row r="103" spans="1:17" ht="18" customHeight="1" x14ac:dyDescent="0.25">
      <c r="A103" s="20"/>
      <c r="B103" s="17"/>
      <c r="C103" s="7">
        <v>668</v>
      </c>
      <c r="D103" s="7" t="s">
        <v>132</v>
      </c>
      <c r="E103" s="11">
        <v>21</v>
      </c>
      <c r="F103" s="11"/>
      <c r="G103" s="11"/>
      <c r="H103" s="11"/>
      <c r="I103" s="11"/>
      <c r="J103" s="11"/>
      <c r="K103" s="6">
        <f t="shared" si="19"/>
        <v>21</v>
      </c>
      <c r="L103" s="25"/>
      <c r="M103" s="25"/>
      <c r="N103" s="25"/>
      <c r="O103" s="25"/>
      <c r="P103" s="25"/>
      <c r="Q103" s="25"/>
    </row>
    <row r="104" spans="1:17" ht="18" customHeight="1" x14ac:dyDescent="0.25">
      <c r="A104" s="20"/>
      <c r="B104" s="17"/>
      <c r="C104" s="7">
        <v>107</v>
      </c>
      <c r="D104" s="7" t="s">
        <v>22</v>
      </c>
      <c r="F104" s="11"/>
      <c r="G104" s="11"/>
      <c r="H104" s="11"/>
      <c r="I104" s="11"/>
      <c r="J104" s="11"/>
      <c r="K104" s="6">
        <v>14</v>
      </c>
      <c r="L104" s="25"/>
      <c r="M104" s="25"/>
      <c r="N104" s="25"/>
      <c r="O104" s="25"/>
      <c r="P104" s="25"/>
      <c r="Q104" s="25"/>
    </row>
    <row r="105" spans="1:17" ht="18" customHeight="1" x14ac:dyDescent="0.25">
      <c r="A105" s="20"/>
      <c r="B105" s="17"/>
      <c r="C105" s="19" t="s">
        <v>87</v>
      </c>
      <c r="D105" s="19"/>
      <c r="E105" s="3">
        <f>SUM(E101:E104)</f>
        <v>72</v>
      </c>
      <c r="F105" s="3">
        <f t="shared" ref="F105:K105" si="20">SUM(F101:F104)</f>
        <v>86</v>
      </c>
      <c r="G105" s="3">
        <f t="shared" si="20"/>
        <v>16</v>
      </c>
      <c r="H105" s="3">
        <f t="shared" si="20"/>
        <v>175</v>
      </c>
      <c r="I105" s="3"/>
      <c r="J105" s="3"/>
      <c r="K105" s="3">
        <f t="shared" si="20"/>
        <v>363</v>
      </c>
      <c r="L105" s="25"/>
      <c r="M105" s="25"/>
      <c r="N105" s="25"/>
      <c r="O105" s="25"/>
      <c r="P105" s="25"/>
      <c r="Q105" s="25"/>
    </row>
    <row r="106" spans="1:17" ht="18" customHeight="1" x14ac:dyDescent="0.25">
      <c r="A106" s="20"/>
      <c r="B106" s="17" t="s">
        <v>88</v>
      </c>
      <c r="C106" s="7">
        <v>295</v>
      </c>
      <c r="D106" s="7" t="s">
        <v>89</v>
      </c>
      <c r="E106" s="11">
        <v>62</v>
      </c>
      <c r="F106" s="11">
        <v>62</v>
      </c>
      <c r="G106" s="11">
        <v>52</v>
      </c>
      <c r="H106" s="11">
        <v>100</v>
      </c>
      <c r="I106" s="11"/>
      <c r="J106" s="11"/>
      <c r="K106" s="6">
        <f>SUM(E106:J106)</f>
        <v>276</v>
      </c>
      <c r="L106" s="9"/>
      <c r="M106" s="9"/>
      <c r="N106" s="9"/>
      <c r="O106" s="9"/>
      <c r="P106" s="9"/>
      <c r="Q106" s="9"/>
    </row>
    <row r="107" spans="1:17" ht="18" customHeight="1" x14ac:dyDescent="0.25">
      <c r="A107" s="20"/>
      <c r="B107" s="17"/>
      <c r="C107" s="7">
        <v>305</v>
      </c>
      <c r="D107" s="7" t="s">
        <v>67</v>
      </c>
      <c r="E107" s="11"/>
      <c r="F107" s="11">
        <v>18</v>
      </c>
      <c r="G107" s="11"/>
      <c r="H107" s="11"/>
      <c r="I107" s="11"/>
      <c r="J107" s="11"/>
      <c r="K107" s="6">
        <f t="shared" ref="K107:K111" si="21">SUM(E107:J107)</f>
        <v>18</v>
      </c>
      <c r="L107" s="9"/>
      <c r="M107" s="9"/>
      <c r="N107" s="9"/>
      <c r="O107" s="9"/>
      <c r="P107" s="9"/>
      <c r="Q107" s="9"/>
    </row>
    <row r="108" spans="1:17" ht="18" customHeight="1" x14ac:dyDescent="0.25">
      <c r="A108" s="20"/>
      <c r="B108" s="17"/>
      <c r="C108" s="7">
        <v>441</v>
      </c>
      <c r="D108" s="7" t="s">
        <v>90</v>
      </c>
      <c r="E108" s="11">
        <v>57</v>
      </c>
      <c r="F108" s="11">
        <v>44</v>
      </c>
      <c r="G108" s="11">
        <v>33</v>
      </c>
      <c r="H108" s="11">
        <v>50</v>
      </c>
      <c r="I108" s="11"/>
      <c r="J108" s="11"/>
      <c r="K108" s="6">
        <f t="shared" si="21"/>
        <v>184</v>
      </c>
      <c r="L108" s="9"/>
      <c r="M108" s="9"/>
      <c r="N108" s="27"/>
      <c r="O108" s="9"/>
      <c r="P108" s="9"/>
      <c r="Q108" s="9"/>
    </row>
    <row r="109" spans="1:17" ht="18" customHeight="1" x14ac:dyDescent="0.25">
      <c r="A109" s="20"/>
      <c r="B109" s="17"/>
      <c r="C109" s="7">
        <v>442</v>
      </c>
      <c r="D109" s="7" t="s">
        <v>91</v>
      </c>
      <c r="E109" s="11">
        <v>14</v>
      </c>
      <c r="F109" s="11">
        <v>31</v>
      </c>
      <c r="G109" s="11">
        <v>40</v>
      </c>
      <c r="H109" s="11">
        <v>39</v>
      </c>
      <c r="I109" s="11">
        <v>46</v>
      </c>
      <c r="J109" s="11"/>
      <c r="K109" s="6">
        <f t="shared" si="21"/>
        <v>170</v>
      </c>
      <c r="L109" s="8"/>
      <c r="M109" s="8"/>
      <c r="N109" s="8"/>
      <c r="O109" s="8"/>
      <c r="P109" s="8"/>
      <c r="Q109" s="8"/>
    </row>
    <row r="110" spans="1:17" ht="18" customHeight="1" x14ac:dyDescent="0.25">
      <c r="A110" s="20"/>
      <c r="B110" s="17"/>
      <c r="C110" s="7">
        <v>606</v>
      </c>
      <c r="D110" s="7" t="s">
        <v>111</v>
      </c>
      <c r="E110" s="11">
        <v>10</v>
      </c>
      <c r="F110" s="11">
        <v>7</v>
      </c>
      <c r="G110" s="11">
        <v>8</v>
      </c>
      <c r="H110" s="11">
        <v>4</v>
      </c>
      <c r="I110" s="11">
        <v>10</v>
      </c>
      <c r="J110" s="11">
        <v>13</v>
      </c>
      <c r="K110" s="6">
        <f t="shared" si="21"/>
        <v>52</v>
      </c>
      <c r="L110" s="9"/>
      <c r="M110" s="9"/>
      <c r="N110" s="9"/>
      <c r="O110" s="9"/>
      <c r="P110" s="9"/>
      <c r="Q110" s="9"/>
    </row>
    <row r="111" spans="1:17" ht="18" customHeight="1" x14ac:dyDescent="0.25">
      <c r="A111" s="20"/>
      <c r="B111" s="17"/>
      <c r="C111" s="7">
        <v>650</v>
      </c>
      <c r="D111" s="7" t="s">
        <v>67</v>
      </c>
      <c r="E111" s="11">
        <v>38</v>
      </c>
      <c r="F111" s="11">
        <v>43</v>
      </c>
      <c r="G111" s="11"/>
      <c r="H111" s="11"/>
      <c r="I111" s="11"/>
      <c r="J111" s="11"/>
      <c r="K111" s="6">
        <f t="shared" si="21"/>
        <v>81</v>
      </c>
      <c r="L111" s="9"/>
      <c r="M111" s="9"/>
      <c r="N111" s="9"/>
      <c r="O111" s="9"/>
      <c r="P111" s="9"/>
      <c r="Q111" s="9"/>
    </row>
    <row r="112" spans="1:17" ht="18" customHeight="1" x14ac:dyDescent="0.25">
      <c r="A112" s="20"/>
      <c r="B112" s="17"/>
      <c r="C112" s="7">
        <v>107</v>
      </c>
      <c r="D112" s="7" t="s">
        <v>22</v>
      </c>
      <c r="E112" s="11"/>
      <c r="F112" s="11"/>
      <c r="G112" s="11"/>
      <c r="H112" s="11"/>
      <c r="I112" s="11"/>
      <c r="J112" s="11"/>
      <c r="K112" s="6">
        <v>14</v>
      </c>
      <c r="L112" s="9"/>
      <c r="M112" s="9"/>
      <c r="N112" s="9"/>
      <c r="O112" s="9"/>
      <c r="P112" s="9"/>
      <c r="Q112" s="9"/>
    </row>
    <row r="113" spans="1:17" ht="18" customHeight="1" x14ac:dyDescent="0.25">
      <c r="A113" s="20"/>
      <c r="B113" s="17"/>
      <c r="C113" s="19" t="s">
        <v>92</v>
      </c>
      <c r="D113" s="19"/>
      <c r="E113" s="3">
        <f t="shared" ref="E113:J113" si="22">SUM(E106:E112)</f>
        <v>181</v>
      </c>
      <c r="F113" s="3">
        <f t="shared" si="22"/>
        <v>205</v>
      </c>
      <c r="G113" s="3">
        <f t="shared" si="22"/>
        <v>133</v>
      </c>
      <c r="H113" s="3">
        <f t="shared" si="22"/>
        <v>193</v>
      </c>
      <c r="I113" s="3">
        <f t="shared" si="22"/>
        <v>56</v>
      </c>
      <c r="J113" s="3">
        <f t="shared" si="22"/>
        <v>13</v>
      </c>
      <c r="K113" s="3">
        <f>SUM(K106:K112)</f>
        <v>795</v>
      </c>
      <c r="L113" s="9"/>
      <c r="M113" s="9"/>
      <c r="N113" s="9"/>
      <c r="O113" s="9"/>
      <c r="P113" s="9"/>
      <c r="Q113" s="9"/>
    </row>
    <row r="114" spans="1:17" ht="18" customHeight="1" x14ac:dyDescent="0.25">
      <c r="A114" s="20"/>
      <c r="B114" s="17" t="s">
        <v>93</v>
      </c>
      <c r="C114" s="7">
        <v>299</v>
      </c>
      <c r="D114" s="7" t="s">
        <v>54</v>
      </c>
      <c r="E114" s="10">
        <v>115</v>
      </c>
      <c r="F114" s="10">
        <v>120</v>
      </c>
      <c r="G114" s="10">
        <v>120</v>
      </c>
      <c r="H114" s="10">
        <v>163</v>
      </c>
      <c r="I114" s="11"/>
      <c r="J114" s="11"/>
      <c r="K114" s="6">
        <f>SUM(E114:J114)</f>
        <v>518</v>
      </c>
      <c r="L114" s="9"/>
      <c r="M114" s="9"/>
      <c r="N114" s="9"/>
      <c r="O114" s="9"/>
      <c r="P114" s="9"/>
      <c r="Q114" s="9"/>
    </row>
    <row r="115" spans="1:17" ht="18" customHeight="1" x14ac:dyDescent="0.25">
      <c r="A115" s="20"/>
      <c r="B115" s="17"/>
      <c r="C115" s="7">
        <v>302</v>
      </c>
      <c r="D115" s="7" t="s">
        <v>53</v>
      </c>
      <c r="E115" s="10">
        <v>100</v>
      </c>
      <c r="F115" s="10">
        <v>122</v>
      </c>
      <c r="G115" s="10">
        <v>115</v>
      </c>
      <c r="H115" s="10">
        <v>146</v>
      </c>
      <c r="I115" s="11"/>
      <c r="J115" s="11"/>
      <c r="K115" s="6">
        <f>SUM(E115:J115)</f>
        <v>483</v>
      </c>
      <c r="L115" s="9"/>
      <c r="M115" s="9"/>
      <c r="N115" s="9"/>
      <c r="O115" s="9"/>
      <c r="P115" s="9"/>
      <c r="Q115" s="9"/>
    </row>
    <row r="116" spans="1:17" ht="18" customHeight="1" x14ac:dyDescent="0.25">
      <c r="A116" s="20"/>
      <c r="B116" s="17"/>
      <c r="C116" s="7">
        <v>107</v>
      </c>
      <c r="D116" s="7" t="s">
        <v>22</v>
      </c>
      <c r="E116" s="11"/>
      <c r="F116" s="11"/>
      <c r="G116" s="11"/>
      <c r="H116" s="11"/>
      <c r="I116" s="11"/>
      <c r="J116" s="11"/>
      <c r="K116" s="6">
        <v>4</v>
      </c>
      <c r="L116" s="9"/>
      <c r="M116" s="9"/>
      <c r="N116" s="9"/>
      <c r="O116" s="9"/>
      <c r="P116" s="9"/>
      <c r="Q116" s="9"/>
    </row>
    <row r="117" spans="1:17" ht="18" customHeight="1" x14ac:dyDescent="0.25">
      <c r="A117" s="20"/>
      <c r="B117" s="17"/>
      <c r="C117" s="19" t="s">
        <v>94</v>
      </c>
      <c r="D117" s="19"/>
      <c r="E117" s="3">
        <f>SUM(E114:E116)</f>
        <v>215</v>
      </c>
      <c r="F117" s="3">
        <f t="shared" ref="F117:K117" si="23">SUM(F114:F116)</f>
        <v>242</v>
      </c>
      <c r="G117" s="3">
        <f t="shared" si="23"/>
        <v>235</v>
      </c>
      <c r="H117" s="3">
        <f t="shared" si="23"/>
        <v>309</v>
      </c>
      <c r="I117" s="3"/>
      <c r="J117" s="3"/>
      <c r="K117" s="3">
        <f t="shared" si="23"/>
        <v>1005</v>
      </c>
      <c r="L117" s="24"/>
      <c r="M117" s="24"/>
      <c r="N117" s="24"/>
      <c r="O117" s="24"/>
      <c r="P117" s="24"/>
      <c r="Q117" s="24"/>
    </row>
    <row r="118" spans="1:17" ht="18" customHeight="1" x14ac:dyDescent="0.25">
      <c r="A118" s="20"/>
      <c r="B118" s="17" t="s">
        <v>95</v>
      </c>
      <c r="C118" s="7">
        <v>429</v>
      </c>
      <c r="D118" s="7" t="s">
        <v>96</v>
      </c>
      <c r="E118" s="11">
        <v>50</v>
      </c>
      <c r="F118" s="11">
        <v>36</v>
      </c>
      <c r="G118" s="11">
        <v>23</v>
      </c>
      <c r="H118" s="11">
        <v>59</v>
      </c>
      <c r="I118" s="11"/>
      <c r="J118" s="11"/>
      <c r="K118" s="6">
        <f>SUM(E118:J118)</f>
        <v>168</v>
      </c>
      <c r="L118" s="25"/>
      <c r="M118" s="25"/>
      <c r="N118" s="25"/>
      <c r="O118" s="25"/>
      <c r="P118" s="25"/>
      <c r="Q118" s="25"/>
    </row>
    <row r="119" spans="1:17" ht="18" customHeight="1" x14ac:dyDescent="0.25">
      <c r="A119" s="20"/>
      <c r="B119" s="17"/>
      <c r="C119" s="7">
        <v>458</v>
      </c>
      <c r="D119" s="7" t="s">
        <v>47</v>
      </c>
      <c r="E119" s="11">
        <v>58</v>
      </c>
      <c r="F119" s="11">
        <v>33</v>
      </c>
      <c r="G119" s="11">
        <v>19</v>
      </c>
      <c r="H119" s="11">
        <v>52</v>
      </c>
      <c r="I119" s="11"/>
      <c r="J119" s="11"/>
      <c r="K119" s="6">
        <f>SUM(E119:J119)</f>
        <v>162</v>
      </c>
      <c r="L119" s="25"/>
      <c r="M119" s="25"/>
      <c r="N119" s="25"/>
      <c r="O119" s="25"/>
      <c r="P119" s="25"/>
      <c r="Q119" s="25"/>
    </row>
    <row r="120" spans="1:17" ht="18" customHeight="1" x14ac:dyDescent="0.25">
      <c r="A120" s="20"/>
      <c r="B120" s="17"/>
      <c r="C120" s="7">
        <v>107</v>
      </c>
      <c r="D120" s="7" t="s">
        <v>22</v>
      </c>
      <c r="E120" s="11"/>
      <c r="F120" s="11"/>
      <c r="G120" s="11"/>
      <c r="H120" s="11"/>
      <c r="I120" s="11"/>
      <c r="J120" s="11"/>
      <c r="K120" s="6">
        <v>19</v>
      </c>
      <c r="L120" s="25"/>
      <c r="M120" s="25"/>
      <c r="N120" s="25"/>
      <c r="O120" s="25"/>
      <c r="P120" s="25"/>
      <c r="Q120" s="25"/>
    </row>
    <row r="121" spans="1:17" ht="18" customHeight="1" x14ac:dyDescent="0.25">
      <c r="A121" s="20"/>
      <c r="B121" s="17"/>
      <c r="C121" s="19" t="s">
        <v>97</v>
      </c>
      <c r="D121" s="19"/>
      <c r="E121" s="3">
        <f>SUM(E118:E120)</f>
        <v>108</v>
      </c>
      <c r="F121" s="3">
        <f t="shared" ref="F121:H121" si="24">SUM(F118:F120)</f>
        <v>69</v>
      </c>
      <c r="G121" s="3">
        <f t="shared" si="24"/>
        <v>42</v>
      </c>
      <c r="H121" s="3">
        <f t="shared" si="24"/>
        <v>111</v>
      </c>
      <c r="I121" s="3"/>
      <c r="J121" s="3"/>
      <c r="K121" s="3">
        <f>SUM(K118:K120)</f>
        <v>349</v>
      </c>
      <c r="L121" s="9"/>
      <c r="M121" s="9"/>
      <c r="N121" s="9"/>
      <c r="O121" s="9"/>
      <c r="P121" s="9"/>
      <c r="Q121" s="9"/>
    </row>
    <row r="122" spans="1:17" ht="17.25" customHeight="1" x14ac:dyDescent="0.25">
      <c r="A122" s="20"/>
      <c r="B122" s="17" t="s">
        <v>116</v>
      </c>
      <c r="C122" s="7">
        <v>560</v>
      </c>
      <c r="D122" s="7" t="s">
        <v>34</v>
      </c>
      <c r="E122" s="11">
        <v>54</v>
      </c>
      <c r="F122" s="11">
        <v>65</v>
      </c>
      <c r="G122" s="11">
        <v>60</v>
      </c>
      <c r="H122" s="11">
        <v>57</v>
      </c>
      <c r="I122" s="11"/>
      <c r="J122" s="11"/>
      <c r="K122" s="6">
        <f>SUM(E122:J122)</f>
        <v>236</v>
      </c>
      <c r="L122" s="9"/>
      <c r="M122" s="9"/>
      <c r="N122" s="27"/>
      <c r="O122" s="9"/>
      <c r="P122" s="9"/>
      <c r="Q122" s="9"/>
    </row>
    <row r="123" spans="1:17" ht="17.25" customHeight="1" x14ac:dyDescent="0.25">
      <c r="A123" s="20"/>
      <c r="B123" s="17"/>
      <c r="C123" s="7">
        <v>107</v>
      </c>
      <c r="D123" s="7" t="s">
        <v>22</v>
      </c>
      <c r="E123" s="10"/>
      <c r="F123" s="10"/>
      <c r="G123" s="10"/>
      <c r="H123" s="10"/>
      <c r="I123" s="11"/>
      <c r="J123" s="11"/>
      <c r="K123" s="6">
        <v>5</v>
      </c>
      <c r="L123" s="9"/>
      <c r="M123" s="9"/>
      <c r="N123" s="27"/>
      <c r="O123" s="9"/>
      <c r="P123" s="9"/>
      <c r="Q123" s="9"/>
    </row>
    <row r="124" spans="1:17" ht="18.75" customHeight="1" x14ac:dyDescent="0.25">
      <c r="A124" s="20"/>
      <c r="B124" s="17"/>
      <c r="C124" s="19" t="s">
        <v>98</v>
      </c>
      <c r="D124" s="19"/>
      <c r="E124" s="3">
        <f t="shared" ref="E124:H124" si="25">SUM(E122:E123)</f>
        <v>54</v>
      </c>
      <c r="F124" s="3">
        <f t="shared" si="25"/>
        <v>65</v>
      </c>
      <c r="G124" s="3">
        <f t="shared" si="25"/>
        <v>60</v>
      </c>
      <c r="H124" s="3">
        <f t="shared" si="25"/>
        <v>57</v>
      </c>
      <c r="I124" s="3"/>
      <c r="J124" s="3"/>
      <c r="K124" s="3">
        <f>SUM(K122:K123)</f>
        <v>241</v>
      </c>
      <c r="L124" s="9"/>
      <c r="M124" s="9"/>
      <c r="N124" s="9"/>
      <c r="O124" s="9"/>
      <c r="P124" s="9"/>
      <c r="Q124" s="9"/>
    </row>
    <row r="125" spans="1:17" ht="18" customHeight="1" x14ac:dyDescent="0.25">
      <c r="A125" s="20" t="s">
        <v>99</v>
      </c>
      <c r="B125" s="17" t="s">
        <v>100</v>
      </c>
      <c r="C125" s="7">
        <v>443</v>
      </c>
      <c r="D125" s="7" t="s">
        <v>18</v>
      </c>
      <c r="E125" s="11">
        <v>49</v>
      </c>
      <c r="F125" s="11">
        <v>32</v>
      </c>
      <c r="G125" s="11">
        <v>7</v>
      </c>
      <c r="H125" s="11">
        <v>48</v>
      </c>
      <c r="I125" s="11"/>
      <c r="J125" s="11"/>
      <c r="K125" s="6">
        <f>SUM(E125:J125)</f>
        <v>136</v>
      </c>
      <c r="L125" s="8"/>
      <c r="M125" s="8"/>
      <c r="N125" s="8"/>
      <c r="O125" s="8"/>
      <c r="P125" s="8"/>
      <c r="Q125" s="8"/>
    </row>
    <row r="126" spans="1:17" ht="18" customHeight="1" x14ac:dyDescent="0.25">
      <c r="A126" s="20"/>
      <c r="B126" s="17"/>
      <c r="C126" s="7">
        <v>634</v>
      </c>
      <c r="D126" s="7" t="s">
        <v>110</v>
      </c>
      <c r="E126" s="11">
        <v>8</v>
      </c>
      <c r="F126" s="11">
        <v>4</v>
      </c>
      <c r="G126" s="11">
        <v>6</v>
      </c>
      <c r="H126" s="11">
        <v>1</v>
      </c>
      <c r="I126" s="11">
        <v>5</v>
      </c>
      <c r="J126" s="11">
        <v>5</v>
      </c>
      <c r="K126" s="6">
        <f t="shared" ref="K126:K127" si="26">SUM(E126:J126)</f>
        <v>29</v>
      </c>
      <c r="L126" s="9"/>
      <c r="M126" s="9"/>
      <c r="N126" s="9"/>
      <c r="O126" s="9"/>
      <c r="P126" s="9"/>
      <c r="Q126" s="9"/>
    </row>
    <row r="127" spans="1:17" ht="18" customHeight="1" x14ac:dyDescent="0.25">
      <c r="A127" s="20"/>
      <c r="B127" s="17"/>
      <c r="C127" s="7">
        <v>676</v>
      </c>
      <c r="D127" s="7" t="s">
        <v>133</v>
      </c>
      <c r="E127" s="11">
        <v>32</v>
      </c>
      <c r="F127" s="11">
        <v>36</v>
      </c>
      <c r="G127" s="11">
        <v>9</v>
      </c>
      <c r="H127" s="11">
        <v>42</v>
      </c>
      <c r="I127" s="11"/>
      <c r="J127" s="11"/>
      <c r="K127" s="6">
        <f t="shared" si="26"/>
        <v>119</v>
      </c>
      <c r="L127" s="9"/>
      <c r="M127" s="9"/>
      <c r="N127" s="9"/>
      <c r="O127" s="9"/>
      <c r="P127" s="9"/>
      <c r="Q127" s="9"/>
    </row>
    <row r="128" spans="1:17" ht="18" customHeight="1" x14ac:dyDescent="0.25">
      <c r="A128" s="20"/>
      <c r="B128" s="17"/>
      <c r="C128" s="7">
        <v>107</v>
      </c>
      <c r="D128" s="7" t="s">
        <v>22</v>
      </c>
      <c r="E128" s="11"/>
      <c r="F128" s="11"/>
      <c r="G128" s="11"/>
      <c r="H128" s="11"/>
      <c r="I128" s="11"/>
      <c r="J128" s="11"/>
      <c r="K128" s="6">
        <v>3</v>
      </c>
      <c r="L128" s="9"/>
      <c r="M128" s="9"/>
      <c r="N128" s="9"/>
      <c r="O128" s="9"/>
      <c r="P128" s="9"/>
      <c r="Q128" s="9"/>
    </row>
    <row r="129" spans="1:17" ht="18" customHeight="1" x14ac:dyDescent="0.25">
      <c r="A129" s="20"/>
      <c r="B129" s="17"/>
      <c r="C129" s="19" t="s">
        <v>101</v>
      </c>
      <c r="D129" s="19"/>
      <c r="E129" s="3">
        <f>SUM(E125:E128)</f>
        <v>89</v>
      </c>
      <c r="F129" s="3">
        <f t="shared" ref="F129:J129" si="27">SUM(F125:F128)</f>
        <v>72</v>
      </c>
      <c r="G129" s="3">
        <f t="shared" si="27"/>
        <v>22</v>
      </c>
      <c r="H129" s="3">
        <f t="shared" si="27"/>
        <v>91</v>
      </c>
      <c r="I129" s="3">
        <f t="shared" si="27"/>
        <v>5</v>
      </c>
      <c r="J129" s="3">
        <f t="shared" si="27"/>
        <v>5</v>
      </c>
      <c r="K129" s="3">
        <f>SUM(K125:K128)</f>
        <v>287</v>
      </c>
      <c r="L129" s="9"/>
      <c r="M129" s="9"/>
      <c r="N129" s="9"/>
      <c r="O129" s="9"/>
      <c r="P129" s="9"/>
      <c r="Q129" s="9"/>
    </row>
    <row r="130" spans="1:17" ht="18" customHeight="1" x14ac:dyDescent="0.25">
      <c r="A130" s="20"/>
      <c r="B130" s="17" t="s">
        <v>102</v>
      </c>
      <c r="C130" s="7">
        <v>454</v>
      </c>
      <c r="D130" s="7" t="s">
        <v>47</v>
      </c>
      <c r="E130" s="11">
        <v>37</v>
      </c>
      <c r="F130" s="11">
        <v>26</v>
      </c>
      <c r="G130" s="11">
        <v>21</v>
      </c>
      <c r="H130" s="11">
        <v>33</v>
      </c>
      <c r="I130" s="11"/>
      <c r="J130" s="11"/>
      <c r="K130" s="6">
        <f>SUM(E130:J130)</f>
        <v>117</v>
      </c>
      <c r="L130" s="8"/>
      <c r="M130" s="8"/>
      <c r="N130" s="8"/>
      <c r="O130" s="8"/>
      <c r="P130" s="8"/>
      <c r="Q130" s="8"/>
    </row>
    <row r="131" spans="1:17" ht="18" customHeight="1" x14ac:dyDescent="0.25">
      <c r="A131" s="20"/>
      <c r="B131" s="17"/>
      <c r="C131" s="7">
        <v>278</v>
      </c>
      <c r="D131" s="7" t="s">
        <v>103</v>
      </c>
      <c r="E131" s="11"/>
      <c r="F131" s="11">
        <v>36</v>
      </c>
      <c r="G131" s="11">
        <v>34</v>
      </c>
      <c r="H131" s="11">
        <v>50</v>
      </c>
      <c r="I131" s="11"/>
      <c r="J131" s="11"/>
      <c r="K131" s="6">
        <f t="shared" ref="K131:K136" si="28">SUM(E131:J131)</f>
        <v>120</v>
      </c>
      <c r="L131" s="9"/>
      <c r="M131" s="9"/>
      <c r="N131" s="9"/>
      <c r="O131" s="9"/>
      <c r="P131" s="9"/>
      <c r="Q131" s="9"/>
    </row>
    <row r="132" spans="1:17" ht="18" customHeight="1" x14ac:dyDescent="0.25">
      <c r="A132" s="20"/>
      <c r="B132" s="17"/>
      <c r="C132" s="7">
        <v>303</v>
      </c>
      <c r="D132" s="7" t="s">
        <v>53</v>
      </c>
      <c r="E132" s="11">
        <v>65</v>
      </c>
      <c r="F132" s="11">
        <v>113</v>
      </c>
      <c r="G132" s="11">
        <v>107</v>
      </c>
      <c r="H132" s="11">
        <v>145</v>
      </c>
      <c r="I132" s="11"/>
      <c r="J132" s="11"/>
      <c r="K132" s="6">
        <f t="shared" si="28"/>
        <v>430</v>
      </c>
      <c r="L132" s="9"/>
      <c r="M132" s="9"/>
      <c r="N132" s="9"/>
      <c r="O132" s="9"/>
      <c r="P132" s="9"/>
      <c r="Q132" s="9"/>
    </row>
    <row r="133" spans="1:17" ht="18" customHeight="1" x14ac:dyDescent="0.25">
      <c r="A133" s="20"/>
      <c r="B133" s="17"/>
      <c r="C133" s="7">
        <v>300</v>
      </c>
      <c r="D133" s="7" t="s">
        <v>54</v>
      </c>
      <c r="E133" s="11">
        <v>112</v>
      </c>
      <c r="F133" s="11">
        <v>111</v>
      </c>
      <c r="G133" s="11">
        <v>111</v>
      </c>
      <c r="H133" s="11">
        <v>135</v>
      </c>
      <c r="I133" s="11"/>
      <c r="J133" s="11"/>
      <c r="K133" s="6">
        <f t="shared" si="28"/>
        <v>469</v>
      </c>
      <c r="L133" s="27"/>
      <c r="M133" s="27"/>
      <c r="N133" s="27"/>
      <c r="O133" s="27"/>
      <c r="P133" s="27"/>
      <c r="Q133" s="27"/>
    </row>
    <row r="134" spans="1:17" ht="18" customHeight="1" x14ac:dyDescent="0.25">
      <c r="A134" s="20"/>
      <c r="B134" s="17"/>
      <c r="C134" s="7">
        <v>270</v>
      </c>
      <c r="D134" s="7" t="s">
        <v>104</v>
      </c>
      <c r="E134" s="11"/>
      <c r="F134" s="11"/>
      <c r="G134" s="11"/>
      <c r="H134" s="11"/>
      <c r="I134" s="11"/>
      <c r="J134" s="11"/>
      <c r="K134" s="6"/>
    </row>
    <row r="135" spans="1:17" ht="18" customHeight="1" x14ac:dyDescent="0.25">
      <c r="A135" s="20"/>
      <c r="B135" s="17"/>
      <c r="C135" s="7">
        <v>613</v>
      </c>
      <c r="D135" s="7" t="s">
        <v>104</v>
      </c>
      <c r="E135" s="23">
        <v>77</v>
      </c>
      <c r="F135" s="23">
        <v>83</v>
      </c>
      <c r="G135" s="23">
        <v>90</v>
      </c>
      <c r="H135" s="23">
        <v>106</v>
      </c>
      <c r="I135" s="11"/>
      <c r="J135" s="11"/>
      <c r="K135" s="6">
        <f t="shared" si="28"/>
        <v>356</v>
      </c>
    </row>
    <row r="136" spans="1:17" ht="18" customHeight="1" x14ac:dyDescent="0.25">
      <c r="A136" s="20"/>
      <c r="B136" s="17"/>
      <c r="C136" s="7">
        <v>667</v>
      </c>
      <c r="D136" s="7" t="s">
        <v>134</v>
      </c>
      <c r="E136" s="23">
        <v>22</v>
      </c>
      <c r="F136" s="11"/>
      <c r="G136" s="11"/>
      <c r="H136" s="11"/>
      <c r="I136" s="11"/>
      <c r="J136" s="11"/>
      <c r="K136" s="6">
        <f t="shared" si="28"/>
        <v>22</v>
      </c>
    </row>
    <row r="137" spans="1:17" ht="18" customHeight="1" x14ac:dyDescent="0.25">
      <c r="A137" s="20"/>
      <c r="B137" s="17"/>
      <c r="C137" s="7">
        <v>107</v>
      </c>
      <c r="D137" s="7" t="s">
        <v>22</v>
      </c>
      <c r="E137" s="11"/>
      <c r="F137" s="11"/>
      <c r="G137" s="11"/>
      <c r="H137" s="11"/>
      <c r="I137" s="11"/>
      <c r="J137" s="11"/>
      <c r="K137" s="6">
        <v>66</v>
      </c>
    </row>
    <row r="138" spans="1:17" ht="18" customHeight="1" x14ac:dyDescent="0.25">
      <c r="A138" s="20"/>
      <c r="B138" s="17"/>
      <c r="C138" s="19" t="s">
        <v>105</v>
      </c>
      <c r="D138" s="19"/>
      <c r="E138" s="3">
        <f>SUM(E130:E137)</f>
        <v>313</v>
      </c>
      <c r="F138" s="3">
        <f t="shared" ref="F138:K138" si="29">SUM(F130:F137)</f>
        <v>369</v>
      </c>
      <c r="G138" s="3">
        <f t="shared" si="29"/>
        <v>363</v>
      </c>
      <c r="H138" s="3">
        <f t="shared" si="29"/>
        <v>469</v>
      </c>
      <c r="I138" s="3"/>
      <c r="J138" s="3"/>
      <c r="K138" s="3">
        <f t="shared" si="29"/>
        <v>1580</v>
      </c>
    </row>
    <row r="139" spans="1:17" ht="18" customHeight="1" x14ac:dyDescent="0.25">
      <c r="A139" s="20"/>
      <c r="B139" s="18" t="s">
        <v>106</v>
      </c>
      <c r="C139" s="7">
        <v>561</v>
      </c>
      <c r="D139" s="7" t="s">
        <v>34</v>
      </c>
      <c r="E139" s="6">
        <v>34</v>
      </c>
      <c r="F139" s="6">
        <v>33</v>
      </c>
      <c r="G139" s="6">
        <v>39</v>
      </c>
      <c r="H139" s="6">
        <v>33</v>
      </c>
      <c r="I139" s="5"/>
      <c r="J139" s="5"/>
      <c r="K139" s="6">
        <f>SUM(E139:J139)</f>
        <v>139</v>
      </c>
    </row>
    <row r="140" spans="1:17" ht="18" customHeight="1" x14ac:dyDescent="0.25">
      <c r="A140" s="20"/>
      <c r="B140" s="18"/>
      <c r="C140" s="7">
        <v>107</v>
      </c>
      <c r="D140" s="7" t="s">
        <v>22</v>
      </c>
      <c r="E140" s="11"/>
      <c r="F140" s="11"/>
      <c r="G140" s="11"/>
      <c r="H140" s="11"/>
      <c r="I140" s="11"/>
      <c r="J140" s="11"/>
      <c r="K140" s="6">
        <v>7</v>
      </c>
    </row>
    <row r="141" spans="1:17" ht="18" customHeight="1" x14ac:dyDescent="0.25">
      <c r="A141" s="20"/>
      <c r="B141" s="18"/>
      <c r="C141" s="19" t="s">
        <v>107</v>
      </c>
      <c r="D141" s="19"/>
      <c r="E141" s="3">
        <f t="shared" ref="E141:J141" si="30">SUM(E139:E140)</f>
        <v>34</v>
      </c>
      <c r="F141" s="3">
        <f t="shared" si="30"/>
        <v>33</v>
      </c>
      <c r="G141" s="3">
        <f t="shared" si="30"/>
        <v>39</v>
      </c>
      <c r="H141" s="3">
        <f t="shared" si="30"/>
        <v>33</v>
      </c>
      <c r="I141" s="3"/>
      <c r="J141" s="3"/>
      <c r="K141" s="3">
        <f>SUM(K139:K140)</f>
        <v>146</v>
      </c>
    </row>
    <row r="142" spans="1:17" ht="18" customHeight="1" x14ac:dyDescent="0.25">
      <c r="A142" s="22" t="s">
        <v>108</v>
      </c>
      <c r="B142" s="22"/>
      <c r="C142" s="22"/>
      <c r="D142" s="22"/>
      <c r="E142" s="4">
        <f>SUM(E141,E138,E129,E124,E121,E117,E113,E105,E100,E88,E84,E80,E76,E72,E57,E53,E45,E41,E37,E31,E21)</f>
        <v>6634</v>
      </c>
      <c r="F142" s="4">
        <f t="shared" ref="F142:K142" si="31">SUM(F141,F138,F129,F124,F121,F117,F113,F105,F100,F88,F84,F80,F76,F72,F57,F53,F45,F41,F37,F31,F21)</f>
        <v>6225</v>
      </c>
      <c r="G142" s="4">
        <f t="shared" si="31"/>
        <v>5254</v>
      </c>
      <c r="H142" s="4">
        <f t="shared" si="31"/>
        <v>7806</v>
      </c>
      <c r="I142" s="4">
        <f t="shared" si="31"/>
        <v>1045</v>
      </c>
      <c r="J142" s="4">
        <f t="shared" si="31"/>
        <v>374</v>
      </c>
      <c r="K142" s="4">
        <f t="shared" si="31"/>
        <v>28361</v>
      </c>
    </row>
  </sheetData>
  <sortState ref="C85:D86">
    <sortCondition ref="C85"/>
  </sortState>
  <mergeCells count="49">
    <mergeCell ref="C129:D129"/>
    <mergeCell ref="B85:B88"/>
    <mergeCell ref="C84:D84"/>
    <mergeCell ref="C88:D88"/>
    <mergeCell ref="A142:D142"/>
    <mergeCell ref="B106:B113"/>
    <mergeCell ref="B114:B117"/>
    <mergeCell ref="B118:B121"/>
    <mergeCell ref="B122:B124"/>
    <mergeCell ref="A125:A141"/>
    <mergeCell ref="A101:A124"/>
    <mergeCell ref="C138:D138"/>
    <mergeCell ref="C141:D141"/>
    <mergeCell ref="C113:D113"/>
    <mergeCell ref="C121:D121"/>
    <mergeCell ref="C117:D117"/>
    <mergeCell ref="C124:D124"/>
    <mergeCell ref="C100:D100"/>
    <mergeCell ref="C105:D105"/>
    <mergeCell ref="A89:A100"/>
    <mergeCell ref="B89:B100"/>
    <mergeCell ref="A9:A88"/>
    <mergeCell ref="B9:B21"/>
    <mergeCell ref="B22:B31"/>
    <mergeCell ref="B32:B37"/>
    <mergeCell ref="B38:B41"/>
    <mergeCell ref="B42:B45"/>
    <mergeCell ref="B46:B53"/>
    <mergeCell ref="B54:B57"/>
    <mergeCell ref="B73:B76"/>
    <mergeCell ref="B58:B72"/>
    <mergeCell ref="B77:B80"/>
    <mergeCell ref="B81:B84"/>
    <mergeCell ref="J5:K5"/>
    <mergeCell ref="J6:K6"/>
    <mergeCell ref="B125:B129"/>
    <mergeCell ref="B130:B138"/>
    <mergeCell ref="B139:B141"/>
    <mergeCell ref="B101:B105"/>
    <mergeCell ref="C45:D45"/>
    <mergeCell ref="C41:D41"/>
    <mergeCell ref="C37:D37"/>
    <mergeCell ref="C53:D53"/>
    <mergeCell ref="C57:D57"/>
    <mergeCell ref="C31:D31"/>
    <mergeCell ref="C21:D21"/>
    <mergeCell ref="C72:D72"/>
    <mergeCell ref="C76:D76"/>
    <mergeCell ref="C80:D80"/>
  </mergeCells>
  <printOptions horizontalCentered="1"/>
  <pageMargins left="0" right="3.937007874015748E-2" top="0.35433070866141736" bottom="0.55118110236220474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2026-04-09T12:29:39Z</cp:lastPrinted>
  <dcterms:created xsi:type="dcterms:W3CDTF">2021-11-26T13:16:37Z</dcterms:created>
  <dcterms:modified xsi:type="dcterms:W3CDTF">2026-04-09T12:41:36Z</dcterms:modified>
</cp:coreProperties>
</file>