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dici 2025\GRADO\"/>
    </mc:Choice>
  </mc:AlternateContent>
  <xr:revisionPtr revIDLastSave="0" documentId="13_ncr:1_{546C9682-2B78-4352-A17C-B6163578AB40}" xr6:coauthVersionLast="36" xr6:coauthVersionMax="36" xr10:uidLastSave="{00000000-0000-0000-0000-000000000000}"/>
  <bookViews>
    <workbookView xWindow="0" yWindow="0" windowWidth="19200" windowHeight="6645" xr2:uid="{99FC3DBB-B1D6-4E7E-9A74-81F7DF170699}"/>
  </bookViews>
  <sheets>
    <sheet name="Hoja1" sheetId="2" r:id="rId1"/>
  </sheets>
  <definedNames>
    <definedName name="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C9" i="2"/>
  <c r="D135" i="2"/>
  <c r="C135" i="2"/>
  <c r="E137" i="2"/>
  <c r="E135" i="2" s="1"/>
  <c r="E136" i="2"/>
  <c r="D122" i="2"/>
  <c r="C122" i="2"/>
  <c r="E125" i="2"/>
  <c r="E123" i="2"/>
  <c r="E126" i="2"/>
  <c r="E124" i="2"/>
  <c r="E130" i="2"/>
  <c r="D127" i="2"/>
  <c r="C127" i="2"/>
  <c r="E132" i="2"/>
  <c r="E131" i="2"/>
  <c r="E128" i="2"/>
  <c r="E133" i="2"/>
  <c r="E134" i="2"/>
  <c r="E129" i="2"/>
  <c r="D119" i="2"/>
  <c r="C119" i="2"/>
  <c r="E121" i="2"/>
  <c r="E120" i="2"/>
  <c r="D115" i="2"/>
  <c r="C115" i="2"/>
  <c r="E116" i="2"/>
  <c r="E118" i="2"/>
  <c r="E117" i="2"/>
  <c r="E112" i="2"/>
  <c r="E113" i="2"/>
  <c r="E114" i="2"/>
  <c r="D111" i="2"/>
  <c r="C111" i="2"/>
  <c r="E105" i="2"/>
  <c r="E107" i="2"/>
  <c r="E108" i="2"/>
  <c r="E109" i="2"/>
  <c r="E106" i="2"/>
  <c r="E110" i="2"/>
  <c r="E104" i="2"/>
  <c r="D103" i="2"/>
  <c r="C103" i="2"/>
  <c r="D87" i="2"/>
  <c r="C87" i="2"/>
  <c r="E89" i="2"/>
  <c r="E94" i="2"/>
  <c r="E91" i="2"/>
  <c r="E90" i="2"/>
  <c r="E92" i="2"/>
  <c r="E93" i="2"/>
  <c r="E95" i="2"/>
  <c r="E96" i="2"/>
  <c r="E97" i="2"/>
  <c r="E88" i="2"/>
  <c r="E100" i="2"/>
  <c r="D98" i="2"/>
  <c r="C98" i="2"/>
  <c r="E101" i="2"/>
  <c r="E102" i="2"/>
  <c r="E99" i="2"/>
  <c r="D84" i="2"/>
  <c r="C84" i="2"/>
  <c r="E86" i="2"/>
  <c r="E85" i="2"/>
  <c r="D81" i="2"/>
  <c r="C81" i="2"/>
  <c r="E83" i="2"/>
  <c r="E82" i="2"/>
  <c r="D77" i="2"/>
  <c r="C77" i="2"/>
  <c r="E79" i="2"/>
  <c r="E80" i="2"/>
  <c r="E78" i="2"/>
  <c r="D73" i="2"/>
  <c r="C73" i="2"/>
  <c r="E75" i="2"/>
  <c r="E76" i="2"/>
  <c r="E74" i="2"/>
  <c r="D58" i="2"/>
  <c r="C58" i="2"/>
  <c r="E71" i="2"/>
  <c r="E66" i="2"/>
  <c r="E63" i="2"/>
  <c r="E67" i="2"/>
  <c r="E70" i="2"/>
  <c r="E59" i="2"/>
  <c r="E61" i="2"/>
  <c r="E62" i="2"/>
  <c r="E65" i="2"/>
  <c r="E64" i="2"/>
  <c r="E60" i="2"/>
  <c r="E68" i="2"/>
  <c r="E72" i="2"/>
  <c r="E69" i="2"/>
  <c r="E81" i="2" l="1"/>
  <c r="E122" i="2"/>
  <c r="E115" i="2"/>
  <c r="E111" i="2"/>
  <c r="E84" i="2"/>
  <c r="E119" i="2"/>
  <c r="E127" i="2"/>
  <c r="E87" i="2"/>
  <c r="E103" i="2"/>
  <c r="E98" i="2"/>
  <c r="E73" i="2"/>
  <c r="E77" i="2"/>
  <c r="E58" i="2"/>
  <c r="D54" i="2"/>
  <c r="C54" i="2"/>
  <c r="C138" i="2" s="1"/>
  <c r="E55" i="2"/>
  <c r="E57" i="2"/>
  <c r="E56" i="2"/>
  <c r="D46" i="2"/>
  <c r="D138" i="2" s="1"/>
  <c r="C46" i="2"/>
  <c r="E48" i="2"/>
  <c r="E49" i="2"/>
  <c r="E50" i="2"/>
  <c r="E51" i="2"/>
  <c r="E52" i="2"/>
  <c r="E53" i="2"/>
  <c r="E47" i="2"/>
  <c r="D42" i="2"/>
  <c r="C42" i="2"/>
  <c r="E44" i="2"/>
  <c r="E45" i="2"/>
  <c r="E43" i="2"/>
  <c r="D38" i="2"/>
  <c r="C38" i="2"/>
  <c r="E40" i="2"/>
  <c r="E41" i="2"/>
  <c r="E39" i="2"/>
  <c r="D32" i="2"/>
  <c r="C32" i="2"/>
  <c r="E34" i="2"/>
  <c r="E35" i="2"/>
  <c r="E36" i="2"/>
  <c r="E37" i="2"/>
  <c r="E33" i="2"/>
  <c r="D22" i="2"/>
  <c r="C22" i="2"/>
  <c r="E23" i="2"/>
  <c r="E24" i="2"/>
  <c r="E29" i="2"/>
  <c r="E30" i="2"/>
  <c r="E25" i="2"/>
  <c r="E26" i="2"/>
  <c r="E28" i="2"/>
  <c r="E31" i="2"/>
  <c r="E27" i="2"/>
  <c r="E16" i="2"/>
  <c r="E19" i="2"/>
  <c r="E15" i="2"/>
  <c r="E18" i="2"/>
  <c r="E20" i="2"/>
  <c r="E10" i="2"/>
  <c r="E11" i="2"/>
  <c r="E13" i="2"/>
  <c r="E14" i="2"/>
  <c r="E12" i="2"/>
  <c r="E21" i="2"/>
  <c r="E17" i="2"/>
  <c r="E9" i="2" l="1"/>
  <c r="E46" i="2"/>
  <c r="E38" i="2"/>
  <c r="E138" i="2" s="1"/>
  <c r="E32" i="2"/>
  <c r="E42" i="2"/>
  <c r="E54" i="2"/>
  <c r="E22" i="2"/>
</calcChain>
</file>

<file path=xl/sharedStrings.xml><?xml version="1.0" encoding="utf-8"?>
<sst xmlns="http://schemas.openxmlformats.org/spreadsheetml/2006/main" count="137" uniqueCount="108">
  <si>
    <t>Hombres</t>
  </si>
  <si>
    <t>Mujeres</t>
  </si>
  <si>
    <t>Total general</t>
  </si>
  <si>
    <t>Fuente:  Datuz</t>
  </si>
  <si>
    <t>Centro</t>
  </si>
  <si>
    <t>Titulación</t>
  </si>
  <si>
    <t xml:space="preserve">Total </t>
  </si>
  <si>
    <t>Graduado en Óptica y Optometría (Z)</t>
  </si>
  <si>
    <t>Graduado en Biotecnología (Z)</t>
  </si>
  <si>
    <t>Graduado en Física (Z)</t>
  </si>
  <si>
    <t>Graduado en Química (Z)</t>
  </si>
  <si>
    <t>Graduado en Matemáticas (Z)</t>
  </si>
  <si>
    <t>Programa conjunto en Física-Matemáticas (FisMat) (Z)</t>
  </si>
  <si>
    <t>Graduado en Geología (Z)</t>
  </si>
  <si>
    <t>Movilidad para 1º y 2º ciclo y grado</t>
  </si>
  <si>
    <t>Graduado en Derecho (Z)</t>
  </si>
  <si>
    <t>Programa conjunto en Derecho-Administración y Dirección de Empresas (Z)</t>
  </si>
  <si>
    <t>Graduado en Información y Documentación (Z)</t>
  </si>
  <si>
    <t>Graduado en Filosofía (Z)</t>
  </si>
  <si>
    <t>Graduado en Periodismo (Z)</t>
  </si>
  <si>
    <t>Graduado en Historia (Z)</t>
  </si>
  <si>
    <t>Graduado en Geografía y Ordenación del Territorio (Z)</t>
  </si>
  <si>
    <t>Graduado en Historia del Arte (Z)</t>
  </si>
  <si>
    <t>Graduado en Filología Hispánica (Z)</t>
  </si>
  <si>
    <t>Graduado en Lenguas Modernas (Z)</t>
  </si>
  <si>
    <t>Graduado en Estudios Clásicos (Z)</t>
  </si>
  <si>
    <t>Graduado en Medicina (Z)</t>
  </si>
  <si>
    <t>Graduado en Veterinaria (Z)</t>
  </si>
  <si>
    <t>Graduado en Ciencia y Tecnología de los Alimentos (Z)</t>
  </si>
  <si>
    <t>Graduado en Magisterio en Educación Primaria (Z)</t>
  </si>
  <si>
    <t>Graduado en Magisterio en Educación Infantil (Z)</t>
  </si>
  <si>
    <t>Graduado en Trabajo Social (Z)</t>
  </si>
  <si>
    <t>Graduado en Relaciones Laborales y Recursos Humanos (Z)</t>
  </si>
  <si>
    <t>Graduado en Economía (Z)</t>
  </si>
  <si>
    <t>Graduado en Administración y Dirección de Empresas (Z)</t>
  </si>
  <si>
    <t>Graduado en Finanzas y Contabilidad (Z)</t>
  </si>
  <si>
    <t>Graduado en Marketing e Investigación de Mercados (Z)</t>
  </si>
  <si>
    <t>Graduado en Ingeniería Eléctrica (Z)</t>
  </si>
  <si>
    <t>Graduado en Ingeniería de Tecnologías Industriales (Z)</t>
  </si>
  <si>
    <t>Graduado en Ingeniería Informática (Z)</t>
  </si>
  <si>
    <t>Graduado en Estudios en Arquitectura (Z)</t>
  </si>
  <si>
    <t>Graduado en Ingeniería en Diseño Industrial y Desarrollo de Producto (Z)</t>
  </si>
  <si>
    <t>Programa conjunto en Matemáticas-Ingeniería Informática (Z)</t>
  </si>
  <si>
    <t>Graduado en Terapia Ocupacional (Z)</t>
  </si>
  <si>
    <t>Graduado en Enfermería (Z)</t>
  </si>
  <si>
    <t>Graduado en Fisioterapia (Z)</t>
  </si>
  <si>
    <t>Graduado en Arquitectura Técnica (LA)</t>
  </si>
  <si>
    <t>Graduado en Ingeniería Civil (LA)</t>
  </si>
  <si>
    <t>Graduado en Ingeniería Mecatrónica (LA)</t>
  </si>
  <si>
    <t>Graduado en Ingeniería de Organización Industrial (LA)</t>
  </si>
  <si>
    <t>Graduado en Ingeniería de Datos en Procesos Industriales (LA)</t>
  </si>
  <si>
    <t>Graduado en Turismo (Z)</t>
  </si>
  <si>
    <t>Graduado en Ingeniería de Organización Industrial (Z)</t>
  </si>
  <si>
    <t>Graduado en Ciencias Ambientales (H)</t>
  </si>
  <si>
    <t>Graduado en Ingeniería Agroalimentaria y del Medio Rural (H)</t>
  </si>
  <si>
    <t>Graduado en Magisterio en Educación Primaria (H)</t>
  </si>
  <si>
    <t>Graduado en Magisterio en Educación Infantil (H)</t>
  </si>
  <si>
    <t>Graduado en Gestión y Administración Pública (H)</t>
  </si>
  <si>
    <t>Graduado en Administración y Dirección de Empresas (H)</t>
  </si>
  <si>
    <t>Graduado en Ciencias de la Actividad Física y del Deporte (H)</t>
  </si>
  <si>
    <t>Graduado en Medicina (H)</t>
  </si>
  <si>
    <t>Graduado en Nutrición Humana y Dietética (H)</t>
  </si>
  <si>
    <t>Graduado en Odontología (H)</t>
  </si>
  <si>
    <t>Programa conjunto en Nutrición Humana y Dietética-Ciencias de la Actividad Física y del Deporte (H)</t>
  </si>
  <si>
    <t>Graduado en Enfermería (H)</t>
  </si>
  <si>
    <t>Graduado en Psicología (T)</t>
  </si>
  <si>
    <t>Graduado en Bellas Artes (T)</t>
  </si>
  <si>
    <t>Graduado en Magisterio en Educación Primaria (T)</t>
  </si>
  <si>
    <t>Graduado en Magisterio en Educación Infantil (T)</t>
  </si>
  <si>
    <t>Graduado en Administración y Dirección de Empresas (T)</t>
  </si>
  <si>
    <t>Graduado en Ingeniería Informática (T)</t>
  </si>
  <si>
    <t>Graduado en Ingeniería Electrónica y Automática (T)</t>
  </si>
  <si>
    <t>Programa conjunto en Ingeniería Informática-Administración y Dirección de Empresas (T)</t>
  </si>
  <si>
    <t>Graduado en Enfermería (T)</t>
  </si>
  <si>
    <t>Facultad de Ciencias</t>
  </si>
  <si>
    <t>Facultad de Derecho</t>
  </si>
  <si>
    <t>Facultad de Filosofía y Letras</t>
  </si>
  <si>
    <t xml:space="preserve">Facultad de Medicina </t>
  </si>
  <si>
    <t xml:space="preserve">Facultad de Veterinaria </t>
  </si>
  <si>
    <t>Facultad de Educación</t>
  </si>
  <si>
    <t>Facultad de Ciencias Sociales y del Trabajo</t>
  </si>
  <si>
    <t>Facultad de Economía y Empresa</t>
  </si>
  <si>
    <t>Escuela de Ingeniería y Arquitectura</t>
  </si>
  <si>
    <t>Facultad de Ciencias de la Salud</t>
  </si>
  <si>
    <t>Escuela Universitaria Politécnica de la Almunia de Doña Godina</t>
  </si>
  <si>
    <t>Escuela Universitaria de Turismo de Zaragoza</t>
  </si>
  <si>
    <t>Centro Universitario de la Defensa de Zaragoza</t>
  </si>
  <si>
    <t>Escuela Politécnica Superior</t>
  </si>
  <si>
    <t>Facultad de Ciencias Humanas y de la Educación</t>
  </si>
  <si>
    <t>Facultad de Empresa y Gestión Pública</t>
  </si>
  <si>
    <t>Facultad de Ciencias de la Salud y del Deporte</t>
  </si>
  <si>
    <t>Escuela Universitaria de Enfermería San Jorge de Huesca</t>
  </si>
  <si>
    <t>Facultad de Ciencias Sociales y Humanas de Teruel</t>
  </si>
  <si>
    <t>Escuela Universitaria Politécnica de Teruel</t>
  </si>
  <si>
    <t>Escuela Universitaria de Enfermería de Teruel</t>
  </si>
  <si>
    <t xml:space="preserve">   Graduado en Ingeniería Biomédica (Z)</t>
  </si>
  <si>
    <t xml:space="preserve">   Graduado en Ingeniería de Tecnologías de Telecomunicación (Z)</t>
  </si>
  <si>
    <t>Graduado en Estudios para la Defensa y Seguridad (Z)</t>
  </si>
  <si>
    <t>Datos:  02-12-2025</t>
  </si>
  <si>
    <t xml:space="preserve">   Graduado en Ingeniería Mecánica (Z)</t>
  </si>
  <si>
    <t xml:space="preserve">   Graduado en Ingeniería Química (Z)</t>
  </si>
  <si>
    <t xml:space="preserve">   Graduado en Ingeniería Electrónica y Automática (Z)</t>
  </si>
  <si>
    <t>Graduado en Gestión de Información y Contenidos Digitales (Z)</t>
  </si>
  <si>
    <t>Graduado en Geografía, Territorio y Medio Ambiente (Z)</t>
  </si>
  <si>
    <t>Graduado en Estudios Ingléses</t>
  </si>
  <si>
    <t>Graduado en Ingeniería de Organización Industrial (modalidad presencial) (LA)</t>
  </si>
  <si>
    <t>Graduado en Ingeniería de Organización Industrial (modalidad virtual) (LA)</t>
  </si>
  <si>
    <t>Programa conjunto en Ingeniería Mecatrónica- Ingeniería de Organización Industrial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</si>
</sst>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€_-;\-* #,##0\ _€_-;_-* &quot;-&quot;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left" indent="1"/>
    </xf>
    <xf numFmtId="41" fontId="0" fillId="0" borderId="0" xfId="0" applyNumberFormat="1"/>
    <xf numFmtId="41" fontId="1" fillId="4" borderId="1" xfId="0" applyNumberFormat="1" applyFont="1" applyFill="1" applyBorder="1"/>
    <xf numFmtId="41" fontId="0" fillId="0" borderId="1" xfId="0" applyNumberFormat="1" applyBorder="1"/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/>
    <xf numFmtId="41" fontId="1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41" fontId="1" fillId="5" borderId="1" xfId="0" applyNumberFormat="1" applyFont="1" applyFill="1" applyBorder="1"/>
    <xf numFmtId="0" fontId="0" fillId="0" borderId="1" xfId="0" applyBorder="1"/>
    <xf numFmtId="0" fontId="0" fillId="6" borderId="1" xfId="0" applyFill="1" applyBorder="1" applyAlignment="1">
      <alignment horizontal="left" indent="1"/>
    </xf>
    <xf numFmtId="41" fontId="0" fillId="6" borderId="1" xfId="0" applyNumberFormat="1" applyFill="1" applyBorder="1"/>
    <xf numFmtId="0" fontId="4" fillId="0" borderId="0" xfId="0" applyFont="1"/>
    <xf numFmtId="41" fontId="0" fillId="6" borderId="1" xfId="0" applyNumberFormat="1" applyFont="1" applyFill="1" applyBorder="1"/>
    <xf numFmtId="41" fontId="2" fillId="4" borderId="1" xfId="0" applyNumberFormat="1" applyFont="1" applyFill="1" applyBorder="1"/>
    <xf numFmtId="41" fontId="2" fillId="5" borderId="1" xfId="0" applyNumberFormat="1" applyFont="1" applyFill="1" applyBorder="1" applyAlignment="1">
      <alignment horizontal="center"/>
    </xf>
    <xf numFmtId="41" fontId="3" fillId="0" borderId="0" xfId="0" applyNumberFormat="1" applyFont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1647825</xdr:colOff>
      <xdr:row>0</xdr:row>
      <xdr:rowOff>19050</xdr:rowOff>
    </xdr:from>
    <xdr:to>
      <xdr:col>2</xdr:col>
      <xdr:colOff>142875</xdr:colOff>
      <xdr:row>5</xdr:row>
      <xdr:rowOff>182563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5BD76F91-7B7F-45B4-84F7-A496F9C933B5}"/>
            </a:ext>
          </a:extLst>
        </xdr:cNvPr>
        <xdr:cNvSpPr txBox="1"/>
      </xdr:nvSpPr>
      <xdr:spPr>
        <a:xfrm>
          <a:off x="2266950" y="19050"/>
          <a:ext cx="4487863" cy="111601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/>
            <a:t>ESTUDIANTES MATRICULADOS EN LA </a:t>
          </a:r>
        </a:p>
        <a:p>
          <a:pPr algn="ctr"/>
          <a:r>
            <a:rPr lang="es-ES" sz="1100" b="1"/>
            <a:t>UNIVERSIDAD DE ZARAGOZA</a:t>
          </a:r>
        </a:p>
        <a:p>
          <a:pPr algn="ctr"/>
          <a:r>
            <a:rPr lang="es-ES" sz="1100" b="1"/>
            <a:t>GRADO - CURSO 2025/2026</a:t>
          </a:r>
        </a:p>
        <a:p>
          <a:pPr algn="ctr"/>
          <a:endParaRPr lang="es-ES" sz="1100" b="1"/>
        </a:p>
        <a:p>
          <a:pPr algn="ctr"/>
          <a:r>
            <a:rPr lang="es-ES" sz="1100" b="1" u="none"/>
            <a:t>CENTROS,</a:t>
          </a:r>
          <a:r>
            <a:rPr lang="es-ES" sz="1100" b="1" u="none" baseline="0"/>
            <a:t> </a:t>
          </a:r>
          <a:r>
            <a:rPr lang="es-ES" sz="1100" b="1" u="none"/>
            <a:t>TITULACIONES Y SEXO</a:t>
          </a:r>
        </a:p>
      </xdr:txBody>
    </xdr:sp>
    <xdr:clientData/>
  </xdr:twoCellAnchor>
  <xdr:twoCellAnchor editAs="oneCell">
    <xdr:from>
      <xdr:col>0</xdr:col>
      <xdr:colOff>219075</xdr:colOff>
      <xdr:row>1</xdr:row>
      <xdr:rowOff>9525</xdr:rowOff>
    </xdr:from>
    <xdr:to>
      <xdr:col>1</xdr:col>
      <xdr:colOff>1291950</xdr:colOff>
      <xdr:row>4</xdr:row>
      <xdr:rowOff>14025</xdr:rowOff>
    </xdr:to>
    <xdr:pic>
      <xdr:nvPicPr>
        <xdr:cNvPr id="9" name="Imagen 8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16E4F01B-492C-47D3-AA88-994BB111C3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90525"/>
          <a:ext cx="1692000" cy="57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AA82-23C7-40FE-83B3-E544992FC245}">
  <dimension ref="A5:F138"/>
  <sheetViews>
    <sheetView tabSelected="1" zoomScale="120" zoomScaleNormal="120" workbookViewId="0">
      <selection activeCell="K20" sqref="K20"/>
    </sheetView>
  </sheetViews>
  <sheetFormatPr baseColWidth="10" defaultRowHeight="15" x14ac:dyDescent="0.25"/>
  <cols>
    <col min="1" max="1" width="9.28515625" style="5" customWidth="1"/>
    <col min="2" max="2" width="89.85546875" customWidth="1"/>
    <col min="3" max="5" width="10" style="2" customWidth="1"/>
  </cols>
  <sheetData>
    <row r="5" spans="1:6" x14ac:dyDescent="0.25">
      <c r="D5" s="18" t="s">
        <v>98</v>
      </c>
      <c r="E5" s="18"/>
    </row>
    <row r="6" spans="1:6" x14ac:dyDescent="0.25">
      <c r="D6" s="18" t="s">
        <v>3</v>
      </c>
      <c r="E6" s="18"/>
    </row>
    <row r="8" spans="1:6" x14ac:dyDescent="0.25">
      <c r="A8" s="6" t="s">
        <v>4</v>
      </c>
      <c r="B8" s="7" t="s">
        <v>5</v>
      </c>
      <c r="C8" s="8" t="s">
        <v>0</v>
      </c>
      <c r="D8" s="8" t="s">
        <v>1</v>
      </c>
      <c r="E8" s="8" t="s">
        <v>6</v>
      </c>
    </row>
    <row r="9" spans="1:6" x14ac:dyDescent="0.25">
      <c r="A9" s="19" t="s">
        <v>82</v>
      </c>
      <c r="B9" s="19"/>
      <c r="C9" s="3">
        <f>SUM(C10:C21)</f>
        <v>3095</v>
      </c>
      <c r="D9" s="3">
        <f t="shared" ref="D9:E9" si="0">SUM(D10:D21)</f>
        <v>1389</v>
      </c>
      <c r="E9" s="3">
        <f t="shared" si="0"/>
        <v>4484</v>
      </c>
      <c r="F9" s="14"/>
    </row>
    <row r="10" spans="1:6" x14ac:dyDescent="0.25">
      <c r="A10" s="9">
        <v>653</v>
      </c>
      <c r="B10" s="11" t="s">
        <v>95</v>
      </c>
      <c r="C10" s="4">
        <v>47</v>
      </c>
      <c r="D10" s="4">
        <v>72</v>
      </c>
      <c r="E10" s="4">
        <f t="shared" ref="E10:E20" si="1">SUM(C10:D10)</f>
        <v>119</v>
      </c>
    </row>
    <row r="11" spans="1:6" x14ac:dyDescent="0.25">
      <c r="A11" s="9">
        <v>656</v>
      </c>
      <c r="B11" s="11" t="s">
        <v>96</v>
      </c>
      <c r="C11" s="4">
        <v>249</v>
      </c>
      <c r="D11" s="4">
        <v>69</v>
      </c>
      <c r="E11" s="4">
        <f t="shared" si="1"/>
        <v>318</v>
      </c>
    </row>
    <row r="12" spans="1:6" x14ac:dyDescent="0.25">
      <c r="A12" s="9">
        <v>664</v>
      </c>
      <c r="B12" s="11" t="s">
        <v>101</v>
      </c>
      <c r="C12" s="4">
        <v>284</v>
      </c>
      <c r="D12" s="4">
        <v>55</v>
      </c>
      <c r="E12" s="4">
        <f t="shared" si="1"/>
        <v>339</v>
      </c>
    </row>
    <row r="13" spans="1:6" x14ac:dyDescent="0.25">
      <c r="A13" s="9">
        <v>662</v>
      </c>
      <c r="B13" s="11" t="s">
        <v>99</v>
      </c>
      <c r="C13" s="4">
        <v>729</v>
      </c>
      <c r="D13" s="4">
        <v>141</v>
      </c>
      <c r="E13" s="4">
        <f t="shared" si="1"/>
        <v>870</v>
      </c>
    </row>
    <row r="14" spans="1:6" x14ac:dyDescent="0.25">
      <c r="A14" s="9">
        <v>663</v>
      </c>
      <c r="B14" s="11" t="s">
        <v>100</v>
      </c>
      <c r="C14" s="4">
        <v>167</v>
      </c>
      <c r="D14" s="4">
        <v>169</v>
      </c>
      <c r="E14" s="4">
        <f t="shared" si="1"/>
        <v>336</v>
      </c>
    </row>
    <row r="15" spans="1:6" x14ac:dyDescent="0.25">
      <c r="A15" s="9">
        <v>470</v>
      </c>
      <c r="B15" s="1" t="s">
        <v>40</v>
      </c>
      <c r="C15" s="4">
        <v>149</v>
      </c>
      <c r="D15" s="4">
        <v>253</v>
      </c>
      <c r="E15" s="4">
        <f t="shared" si="1"/>
        <v>402</v>
      </c>
    </row>
    <row r="16" spans="1:6" x14ac:dyDescent="0.25">
      <c r="A16" s="9">
        <v>436</v>
      </c>
      <c r="B16" s="12" t="s">
        <v>38</v>
      </c>
      <c r="C16" s="13">
        <v>553</v>
      </c>
      <c r="D16" s="13">
        <v>200</v>
      </c>
      <c r="E16" s="4">
        <f t="shared" si="1"/>
        <v>753</v>
      </c>
    </row>
    <row r="17" spans="1:5" x14ac:dyDescent="0.25">
      <c r="A17" s="9">
        <v>430</v>
      </c>
      <c r="B17" s="1" t="s">
        <v>37</v>
      </c>
      <c r="C17" s="4">
        <v>189</v>
      </c>
      <c r="D17" s="4">
        <v>56</v>
      </c>
      <c r="E17" s="4">
        <f t="shared" si="1"/>
        <v>245</v>
      </c>
    </row>
    <row r="18" spans="1:5" x14ac:dyDescent="0.25">
      <c r="A18" s="9">
        <v>558</v>
      </c>
      <c r="B18" s="1" t="s">
        <v>41</v>
      </c>
      <c r="C18" s="4">
        <v>117</v>
      </c>
      <c r="D18" s="4">
        <v>243</v>
      </c>
      <c r="E18" s="4">
        <f t="shared" si="1"/>
        <v>360</v>
      </c>
    </row>
    <row r="19" spans="1:5" x14ac:dyDescent="0.25">
      <c r="A19" s="9">
        <v>439</v>
      </c>
      <c r="B19" s="12" t="s">
        <v>39</v>
      </c>
      <c r="C19" s="13">
        <v>550</v>
      </c>
      <c r="D19" s="13">
        <v>82</v>
      </c>
      <c r="E19" s="4">
        <f t="shared" si="1"/>
        <v>632</v>
      </c>
    </row>
    <row r="20" spans="1:5" x14ac:dyDescent="0.25">
      <c r="A20" s="9">
        <v>607</v>
      </c>
      <c r="B20" s="1" t="s">
        <v>42</v>
      </c>
      <c r="C20" s="4">
        <v>35</v>
      </c>
      <c r="D20" s="4">
        <v>11</v>
      </c>
      <c r="E20" s="4">
        <f t="shared" si="1"/>
        <v>46</v>
      </c>
    </row>
    <row r="21" spans="1:5" x14ac:dyDescent="0.25">
      <c r="A21" s="9">
        <v>107</v>
      </c>
      <c r="B21" s="1" t="s">
        <v>14</v>
      </c>
      <c r="C21" s="4">
        <v>26</v>
      </c>
      <c r="D21" s="4">
        <v>38</v>
      </c>
      <c r="E21" s="4">
        <f t="shared" ref="E21" si="2">SUM(C21:D21)</f>
        <v>64</v>
      </c>
    </row>
    <row r="22" spans="1:5" x14ac:dyDescent="0.25">
      <c r="A22" s="19" t="s">
        <v>74</v>
      </c>
      <c r="B22" s="19"/>
      <c r="C22" s="3">
        <f>SUM(C23:C31)</f>
        <v>1043</v>
      </c>
      <c r="D22" s="3">
        <f t="shared" ref="D22:E22" si="3">SUM(D23:D31)</f>
        <v>1070</v>
      </c>
      <c r="E22" s="3">
        <f t="shared" si="3"/>
        <v>2113</v>
      </c>
    </row>
    <row r="23" spans="1:5" x14ac:dyDescent="0.25">
      <c r="A23" s="9">
        <v>446</v>
      </c>
      <c r="B23" s="1" t="s">
        <v>8</v>
      </c>
      <c r="C23" s="4">
        <v>100</v>
      </c>
      <c r="D23" s="4">
        <v>192</v>
      </c>
      <c r="E23" s="4">
        <f t="shared" ref="E23:E30" si="4">SUM(C23:D23)</f>
        <v>292</v>
      </c>
    </row>
    <row r="24" spans="1:5" x14ac:dyDescent="0.25">
      <c r="A24" s="9">
        <v>447</v>
      </c>
      <c r="B24" s="1" t="s">
        <v>9</v>
      </c>
      <c r="C24" s="4">
        <v>236</v>
      </c>
      <c r="D24" s="4">
        <v>136</v>
      </c>
      <c r="E24" s="4">
        <f t="shared" si="4"/>
        <v>372</v>
      </c>
    </row>
    <row r="25" spans="1:5" x14ac:dyDescent="0.25">
      <c r="A25" s="9">
        <v>588</v>
      </c>
      <c r="B25" s="1" t="s">
        <v>13</v>
      </c>
      <c r="C25" s="4">
        <v>69</v>
      </c>
      <c r="D25" s="4">
        <v>47</v>
      </c>
      <c r="E25" s="4">
        <f t="shared" si="4"/>
        <v>116</v>
      </c>
    </row>
    <row r="26" spans="1:5" x14ac:dyDescent="0.25">
      <c r="A26" s="9">
        <v>647</v>
      </c>
      <c r="B26" s="1" t="s">
        <v>11</v>
      </c>
      <c r="C26" s="4">
        <v>256</v>
      </c>
      <c r="D26" s="4">
        <v>137</v>
      </c>
      <c r="E26" s="4">
        <f t="shared" si="4"/>
        <v>393</v>
      </c>
    </row>
    <row r="27" spans="1:5" x14ac:dyDescent="0.25">
      <c r="A27" s="9">
        <v>297</v>
      </c>
      <c r="B27" s="1" t="s">
        <v>7</v>
      </c>
      <c r="C27" s="4">
        <v>28</v>
      </c>
      <c r="D27" s="4">
        <v>104</v>
      </c>
      <c r="E27" s="4">
        <f t="shared" si="4"/>
        <v>132</v>
      </c>
    </row>
    <row r="28" spans="1:5" x14ac:dyDescent="0.25">
      <c r="A28" s="9">
        <v>661</v>
      </c>
      <c r="B28" s="1" t="s">
        <v>7</v>
      </c>
      <c r="C28" s="4">
        <v>15</v>
      </c>
      <c r="D28" s="4">
        <v>50</v>
      </c>
      <c r="E28" s="4">
        <f t="shared" si="4"/>
        <v>65</v>
      </c>
    </row>
    <row r="29" spans="1:5" x14ac:dyDescent="0.25">
      <c r="A29" s="9">
        <v>452</v>
      </c>
      <c r="B29" s="1" t="s">
        <v>10</v>
      </c>
      <c r="C29" s="4">
        <v>276</v>
      </c>
      <c r="D29" s="4">
        <v>368</v>
      </c>
      <c r="E29" s="4">
        <f t="shared" si="4"/>
        <v>644</v>
      </c>
    </row>
    <row r="30" spans="1:5" x14ac:dyDescent="0.25">
      <c r="A30" s="9">
        <v>577</v>
      </c>
      <c r="B30" s="1" t="s">
        <v>12</v>
      </c>
      <c r="C30" s="4">
        <v>46</v>
      </c>
      <c r="D30" s="4">
        <v>19</v>
      </c>
      <c r="E30" s="4">
        <f t="shared" si="4"/>
        <v>65</v>
      </c>
    </row>
    <row r="31" spans="1:5" x14ac:dyDescent="0.25">
      <c r="A31" s="9">
        <v>107</v>
      </c>
      <c r="B31" s="1" t="s">
        <v>14</v>
      </c>
      <c r="C31" s="4">
        <v>17</v>
      </c>
      <c r="D31" s="4">
        <v>17</v>
      </c>
      <c r="E31" s="4">
        <f t="shared" ref="E31" si="5">SUM(C31:D31)</f>
        <v>34</v>
      </c>
    </row>
    <row r="32" spans="1:5" x14ac:dyDescent="0.25">
      <c r="A32" s="19" t="s">
        <v>83</v>
      </c>
      <c r="B32" s="19"/>
      <c r="C32" s="3">
        <f>SUM(C33:C37)</f>
        <v>272</v>
      </c>
      <c r="D32" s="3">
        <f t="shared" ref="D32:E32" si="6">SUM(D33:D37)</f>
        <v>901</v>
      </c>
      <c r="E32" s="3">
        <f t="shared" si="6"/>
        <v>1173</v>
      </c>
    </row>
    <row r="33" spans="1:6" x14ac:dyDescent="0.25">
      <c r="A33" s="9">
        <v>276</v>
      </c>
      <c r="B33" s="1" t="s">
        <v>43</v>
      </c>
      <c r="C33" s="4">
        <v>24</v>
      </c>
      <c r="D33" s="4">
        <v>88</v>
      </c>
      <c r="E33" s="4">
        <f>SUM(C33:D33)</f>
        <v>112</v>
      </c>
    </row>
    <row r="34" spans="1:6" x14ac:dyDescent="0.25">
      <c r="A34" s="9">
        <v>559</v>
      </c>
      <c r="B34" s="1" t="s">
        <v>44</v>
      </c>
      <c r="C34" s="4">
        <v>109</v>
      </c>
      <c r="D34" s="4">
        <v>540</v>
      </c>
      <c r="E34" s="4">
        <f t="shared" ref="E34:E37" si="7">SUM(C34:D34)</f>
        <v>649</v>
      </c>
    </row>
    <row r="35" spans="1:6" x14ac:dyDescent="0.25">
      <c r="A35" s="9">
        <v>605</v>
      </c>
      <c r="B35" s="1" t="s">
        <v>45</v>
      </c>
      <c r="C35" s="4">
        <v>107</v>
      </c>
      <c r="D35" s="4">
        <v>138</v>
      </c>
      <c r="E35" s="4">
        <f t="shared" si="7"/>
        <v>245</v>
      </c>
    </row>
    <row r="36" spans="1:6" x14ac:dyDescent="0.25">
      <c r="A36" s="9">
        <v>645</v>
      </c>
      <c r="B36" s="1" t="s">
        <v>43</v>
      </c>
      <c r="C36" s="4">
        <v>26</v>
      </c>
      <c r="D36" s="4">
        <v>116</v>
      </c>
      <c r="E36" s="4">
        <f t="shared" si="7"/>
        <v>142</v>
      </c>
    </row>
    <row r="37" spans="1:6" x14ac:dyDescent="0.25">
      <c r="A37" s="9">
        <v>107</v>
      </c>
      <c r="B37" s="1" t="s">
        <v>14</v>
      </c>
      <c r="C37" s="4">
        <v>6</v>
      </c>
      <c r="D37" s="4">
        <v>19</v>
      </c>
      <c r="E37" s="4">
        <f t="shared" si="7"/>
        <v>25</v>
      </c>
    </row>
    <row r="38" spans="1:6" x14ac:dyDescent="0.25">
      <c r="A38" s="19" t="s">
        <v>80</v>
      </c>
      <c r="B38" s="19"/>
      <c r="C38" s="3">
        <f>SUM(C39:C41)</f>
        <v>363</v>
      </c>
      <c r="D38" s="3">
        <f t="shared" ref="D38:E38" si="8">SUM(D39:D41)</f>
        <v>955</v>
      </c>
      <c r="E38" s="16">
        <f t="shared" si="8"/>
        <v>1318</v>
      </c>
      <c r="F38" s="14"/>
    </row>
    <row r="39" spans="1:6" x14ac:dyDescent="0.25">
      <c r="A39" s="9">
        <v>274</v>
      </c>
      <c r="B39" s="1" t="s">
        <v>31</v>
      </c>
      <c r="C39" s="4">
        <v>100</v>
      </c>
      <c r="D39" s="4">
        <v>489</v>
      </c>
      <c r="E39" s="4">
        <f>SUM(C39:D39)</f>
        <v>589</v>
      </c>
    </row>
    <row r="40" spans="1:6" x14ac:dyDescent="0.25">
      <c r="A40" s="9">
        <v>428</v>
      </c>
      <c r="B40" s="1" t="s">
        <v>32</v>
      </c>
      <c r="C40" s="13">
        <v>257</v>
      </c>
      <c r="D40" s="13">
        <v>447</v>
      </c>
      <c r="E40" s="4">
        <f t="shared" ref="E40:E41" si="9">SUM(C40:D40)</f>
        <v>704</v>
      </c>
    </row>
    <row r="41" spans="1:6" x14ac:dyDescent="0.25">
      <c r="A41" s="9">
        <v>107</v>
      </c>
      <c r="B41" s="1" t="s">
        <v>14</v>
      </c>
      <c r="C41" s="4">
        <v>6</v>
      </c>
      <c r="D41" s="4">
        <v>19</v>
      </c>
      <c r="E41" s="4">
        <f t="shared" si="9"/>
        <v>25</v>
      </c>
    </row>
    <row r="42" spans="1:6" x14ac:dyDescent="0.25">
      <c r="A42" s="19" t="s">
        <v>75</v>
      </c>
      <c r="B42" s="19"/>
      <c r="C42" s="3">
        <f>SUM(C43:C45)</f>
        <v>621</v>
      </c>
      <c r="D42" s="3">
        <f t="shared" ref="D42:E42" si="10">SUM(D43:D45)</f>
        <v>1245</v>
      </c>
      <c r="E42" s="3">
        <f t="shared" si="10"/>
        <v>1866</v>
      </c>
    </row>
    <row r="43" spans="1:6" x14ac:dyDescent="0.25">
      <c r="A43" s="9">
        <v>421</v>
      </c>
      <c r="B43" s="1" t="s">
        <v>15</v>
      </c>
      <c r="C43" s="4">
        <v>450</v>
      </c>
      <c r="D43" s="4">
        <v>947</v>
      </c>
      <c r="E43" s="4">
        <f>SUM(C43:D43)</f>
        <v>1397</v>
      </c>
    </row>
    <row r="44" spans="1:6" x14ac:dyDescent="0.25">
      <c r="A44" s="9">
        <v>432</v>
      </c>
      <c r="B44" s="1" t="s">
        <v>16</v>
      </c>
      <c r="C44" s="4">
        <v>161</v>
      </c>
      <c r="D44" s="4">
        <v>277</v>
      </c>
      <c r="E44" s="4">
        <f t="shared" ref="E44:E45" si="11">SUM(C44:D44)</f>
        <v>438</v>
      </c>
    </row>
    <row r="45" spans="1:6" x14ac:dyDescent="0.25">
      <c r="A45" s="9">
        <v>107</v>
      </c>
      <c r="B45" s="1" t="s">
        <v>14</v>
      </c>
      <c r="C45" s="4">
        <v>10</v>
      </c>
      <c r="D45" s="4">
        <v>21</v>
      </c>
      <c r="E45" s="4">
        <f t="shared" si="11"/>
        <v>31</v>
      </c>
    </row>
    <row r="46" spans="1:6" x14ac:dyDescent="0.25">
      <c r="A46" s="19" t="s">
        <v>81</v>
      </c>
      <c r="B46" s="19"/>
      <c r="C46" s="3">
        <f>SUM(C47:C53)</f>
        <v>1892</v>
      </c>
      <c r="D46" s="3">
        <f t="shared" ref="D46:E46" si="12">SUM(D47:D53)</f>
        <v>1569</v>
      </c>
      <c r="E46" s="3">
        <f t="shared" si="12"/>
        <v>3461</v>
      </c>
    </row>
    <row r="47" spans="1:6" x14ac:dyDescent="0.25">
      <c r="A47" s="9">
        <v>417</v>
      </c>
      <c r="B47" s="1" t="s">
        <v>33</v>
      </c>
      <c r="C47" s="4">
        <v>385</v>
      </c>
      <c r="D47" s="4">
        <v>236</v>
      </c>
      <c r="E47" s="4">
        <f>SUM(C47:D47)</f>
        <v>621</v>
      </c>
    </row>
    <row r="48" spans="1:6" x14ac:dyDescent="0.25">
      <c r="A48" s="9">
        <v>448</v>
      </c>
      <c r="B48" s="1" t="s">
        <v>34</v>
      </c>
      <c r="C48" s="4">
        <v>936</v>
      </c>
      <c r="D48" s="4">
        <v>701</v>
      </c>
      <c r="E48" s="4">
        <f t="shared" ref="E48:E53" si="13">SUM(C48:D48)</f>
        <v>1637</v>
      </c>
    </row>
    <row r="49" spans="1:5" x14ac:dyDescent="0.25">
      <c r="A49" s="9">
        <v>449</v>
      </c>
      <c r="B49" s="1" t="s">
        <v>35</v>
      </c>
      <c r="C49" s="4">
        <v>187</v>
      </c>
      <c r="D49" s="4">
        <v>148</v>
      </c>
      <c r="E49" s="4">
        <f t="shared" si="13"/>
        <v>335</v>
      </c>
    </row>
    <row r="50" spans="1:5" x14ac:dyDescent="0.25">
      <c r="A50" s="9">
        <v>450</v>
      </c>
      <c r="B50" s="1" t="s">
        <v>36</v>
      </c>
      <c r="C50" s="4">
        <v>142</v>
      </c>
      <c r="D50" s="4">
        <v>238</v>
      </c>
      <c r="E50" s="4">
        <f t="shared" si="13"/>
        <v>380</v>
      </c>
    </row>
    <row r="51" spans="1:5" x14ac:dyDescent="0.25">
      <c r="A51" s="9">
        <v>678</v>
      </c>
      <c r="B51" s="1" t="s">
        <v>35</v>
      </c>
      <c r="C51" s="4">
        <v>107</v>
      </c>
      <c r="D51" s="4">
        <v>69</v>
      </c>
      <c r="E51" s="4">
        <f t="shared" si="13"/>
        <v>176</v>
      </c>
    </row>
    <row r="52" spans="1:5" x14ac:dyDescent="0.25">
      <c r="A52" s="9">
        <v>679</v>
      </c>
      <c r="B52" s="1" t="s">
        <v>36</v>
      </c>
      <c r="C52" s="4">
        <v>71</v>
      </c>
      <c r="D52" s="4">
        <v>101</v>
      </c>
      <c r="E52" s="4">
        <f t="shared" si="13"/>
        <v>172</v>
      </c>
    </row>
    <row r="53" spans="1:5" x14ac:dyDescent="0.25">
      <c r="A53" s="9">
        <v>107</v>
      </c>
      <c r="B53" s="1" t="s">
        <v>14</v>
      </c>
      <c r="C53" s="4">
        <v>64</v>
      </c>
      <c r="D53" s="4">
        <v>76</v>
      </c>
      <c r="E53" s="4">
        <f t="shared" si="13"/>
        <v>140</v>
      </c>
    </row>
    <row r="54" spans="1:5" x14ac:dyDescent="0.25">
      <c r="A54" s="19" t="s">
        <v>79</v>
      </c>
      <c r="B54" s="19"/>
      <c r="C54" s="3">
        <f>SUM(C55:C57)</f>
        <v>345</v>
      </c>
      <c r="D54" s="3">
        <f t="shared" ref="D54:E54" si="14">SUM(D55:D57)</f>
        <v>1191</v>
      </c>
      <c r="E54" s="3">
        <f t="shared" si="14"/>
        <v>1536</v>
      </c>
    </row>
    <row r="55" spans="1:5" x14ac:dyDescent="0.25">
      <c r="A55" s="9">
        <v>301</v>
      </c>
      <c r="B55" s="1" t="s">
        <v>30</v>
      </c>
      <c r="C55" s="4">
        <v>36</v>
      </c>
      <c r="D55" s="4">
        <v>448</v>
      </c>
      <c r="E55" s="4">
        <f>SUM(C55:D55)</f>
        <v>484</v>
      </c>
    </row>
    <row r="56" spans="1:5" x14ac:dyDescent="0.25">
      <c r="A56" s="9">
        <v>298</v>
      </c>
      <c r="B56" s="1" t="s">
        <v>29</v>
      </c>
      <c r="C56" s="4">
        <v>307</v>
      </c>
      <c r="D56" s="4">
        <v>720</v>
      </c>
      <c r="E56" s="4">
        <f>SUM(C56:D56)</f>
        <v>1027</v>
      </c>
    </row>
    <row r="57" spans="1:5" x14ac:dyDescent="0.25">
      <c r="A57" s="9">
        <v>107</v>
      </c>
      <c r="B57" s="1" t="s">
        <v>14</v>
      </c>
      <c r="C57" s="4">
        <v>2</v>
      </c>
      <c r="D57" s="4">
        <v>23</v>
      </c>
      <c r="E57" s="4">
        <f t="shared" ref="E57" si="15">SUM(C57:D57)</f>
        <v>25</v>
      </c>
    </row>
    <row r="58" spans="1:5" x14ac:dyDescent="0.25">
      <c r="A58" s="19" t="s">
        <v>76</v>
      </c>
      <c r="B58" s="19"/>
      <c r="C58" s="3">
        <f>SUM(C59:C72)</f>
        <v>923</v>
      </c>
      <c r="D58" s="3">
        <f t="shared" ref="D58:E58" si="16">SUM(D59:D72)</f>
        <v>1549</v>
      </c>
      <c r="E58" s="3">
        <f t="shared" si="16"/>
        <v>2472</v>
      </c>
    </row>
    <row r="59" spans="1:5" x14ac:dyDescent="0.25">
      <c r="A59" s="9">
        <v>579</v>
      </c>
      <c r="B59" s="1" t="s">
        <v>25</v>
      </c>
      <c r="C59" s="4">
        <v>22</v>
      </c>
      <c r="D59" s="4">
        <v>61</v>
      </c>
      <c r="E59" s="4">
        <f t="shared" ref="E59:E72" si="17">SUM(C59:D59)</f>
        <v>83</v>
      </c>
    </row>
    <row r="60" spans="1:5" x14ac:dyDescent="0.25">
      <c r="A60" s="9">
        <v>680</v>
      </c>
      <c r="B60" s="1" t="s">
        <v>104</v>
      </c>
      <c r="C60" s="4">
        <v>84</v>
      </c>
      <c r="D60" s="4">
        <v>310</v>
      </c>
      <c r="E60" s="4">
        <f t="shared" si="17"/>
        <v>394</v>
      </c>
    </row>
    <row r="61" spans="1:5" x14ac:dyDescent="0.25">
      <c r="A61" s="9">
        <v>580</v>
      </c>
      <c r="B61" s="1" t="s">
        <v>23</v>
      </c>
      <c r="C61" s="4">
        <v>62</v>
      </c>
      <c r="D61" s="4">
        <v>212</v>
      </c>
      <c r="E61" s="4">
        <f t="shared" si="17"/>
        <v>274</v>
      </c>
    </row>
    <row r="62" spans="1:5" x14ac:dyDescent="0.25">
      <c r="A62" s="9">
        <v>587</v>
      </c>
      <c r="B62" s="1" t="s">
        <v>18</v>
      </c>
      <c r="C62" s="4">
        <v>112</v>
      </c>
      <c r="D62" s="4">
        <v>107</v>
      </c>
      <c r="E62" s="4">
        <f t="shared" si="17"/>
        <v>219</v>
      </c>
    </row>
    <row r="63" spans="1:5" x14ac:dyDescent="0.25">
      <c r="A63" s="9">
        <v>419</v>
      </c>
      <c r="B63" s="1" t="s">
        <v>21</v>
      </c>
      <c r="C63" s="4">
        <v>51</v>
      </c>
      <c r="D63" s="4">
        <v>11</v>
      </c>
      <c r="E63" s="4">
        <f t="shared" si="17"/>
        <v>62</v>
      </c>
    </row>
    <row r="64" spans="1:5" x14ac:dyDescent="0.25">
      <c r="A64" s="9">
        <v>660</v>
      </c>
      <c r="B64" s="1" t="s">
        <v>103</v>
      </c>
      <c r="C64" s="4">
        <v>23</v>
      </c>
      <c r="D64" s="4">
        <v>7</v>
      </c>
      <c r="E64" s="4">
        <f t="shared" si="17"/>
        <v>30</v>
      </c>
    </row>
    <row r="65" spans="1:5" x14ac:dyDescent="0.25">
      <c r="A65" s="9">
        <v>659</v>
      </c>
      <c r="B65" s="1" t="s">
        <v>102</v>
      </c>
      <c r="C65" s="4">
        <v>11</v>
      </c>
      <c r="D65" s="4">
        <v>14</v>
      </c>
      <c r="E65" s="4">
        <f t="shared" si="17"/>
        <v>25</v>
      </c>
    </row>
    <row r="66" spans="1:5" x14ac:dyDescent="0.25">
      <c r="A66" s="9">
        <v>418</v>
      </c>
      <c r="B66" s="1" t="s">
        <v>20</v>
      </c>
      <c r="C66" s="4">
        <v>312</v>
      </c>
      <c r="D66" s="4">
        <v>207</v>
      </c>
      <c r="E66" s="4">
        <f t="shared" si="17"/>
        <v>519</v>
      </c>
    </row>
    <row r="67" spans="1:5" x14ac:dyDescent="0.25">
      <c r="A67" s="9">
        <v>420</v>
      </c>
      <c r="B67" s="1" t="s">
        <v>22</v>
      </c>
      <c r="C67" s="4">
        <v>2</v>
      </c>
      <c r="D67" s="4">
        <v>3</v>
      </c>
      <c r="E67" s="4">
        <f t="shared" si="17"/>
        <v>5</v>
      </c>
    </row>
    <row r="68" spans="1:5" x14ac:dyDescent="0.25">
      <c r="A68" s="9">
        <v>681</v>
      </c>
      <c r="B68" s="1" t="s">
        <v>22</v>
      </c>
      <c r="C68" s="4">
        <v>50</v>
      </c>
      <c r="D68" s="4">
        <v>198</v>
      </c>
      <c r="E68" s="4">
        <f t="shared" si="17"/>
        <v>248</v>
      </c>
    </row>
    <row r="69" spans="1:5" x14ac:dyDescent="0.25">
      <c r="A69" s="9">
        <v>268</v>
      </c>
      <c r="B69" s="1" t="s">
        <v>17</v>
      </c>
      <c r="C69" s="4">
        <v>10</v>
      </c>
      <c r="D69" s="4">
        <v>23</v>
      </c>
      <c r="E69" s="4">
        <f t="shared" si="17"/>
        <v>33</v>
      </c>
    </row>
    <row r="70" spans="1:5" x14ac:dyDescent="0.25">
      <c r="A70" s="9">
        <v>455</v>
      </c>
      <c r="B70" s="1" t="s">
        <v>24</v>
      </c>
      <c r="C70" s="4">
        <v>49</v>
      </c>
      <c r="D70" s="4">
        <v>135</v>
      </c>
      <c r="E70" s="4">
        <f t="shared" si="17"/>
        <v>184</v>
      </c>
    </row>
    <row r="71" spans="1:5" x14ac:dyDescent="0.25">
      <c r="A71" s="9">
        <v>272</v>
      </c>
      <c r="B71" s="12" t="s">
        <v>19</v>
      </c>
      <c r="C71" s="13">
        <v>91</v>
      </c>
      <c r="D71" s="13">
        <v>140</v>
      </c>
      <c r="E71" s="4">
        <f t="shared" si="17"/>
        <v>231</v>
      </c>
    </row>
    <row r="72" spans="1:5" x14ac:dyDescent="0.25">
      <c r="A72" s="9">
        <v>107</v>
      </c>
      <c r="B72" s="1" t="s">
        <v>14</v>
      </c>
      <c r="C72" s="4">
        <v>44</v>
      </c>
      <c r="D72" s="4">
        <v>121</v>
      </c>
      <c r="E72" s="4">
        <f t="shared" si="17"/>
        <v>165</v>
      </c>
    </row>
    <row r="73" spans="1:5" x14ac:dyDescent="0.25">
      <c r="A73" s="19" t="s">
        <v>77</v>
      </c>
      <c r="B73" s="19"/>
      <c r="C73" s="3">
        <f>SUM(C74:C76)</f>
        <v>357</v>
      </c>
      <c r="D73" s="3">
        <f t="shared" ref="D73:E73" si="18">SUM(D74:D76)</f>
        <v>1034</v>
      </c>
      <c r="E73" s="3">
        <f t="shared" si="18"/>
        <v>1391</v>
      </c>
    </row>
    <row r="74" spans="1:5" x14ac:dyDescent="0.25">
      <c r="A74" s="9">
        <v>304</v>
      </c>
      <c r="B74" s="1" t="s">
        <v>26</v>
      </c>
      <c r="C74" s="13">
        <v>231</v>
      </c>
      <c r="D74" s="13">
        <v>646</v>
      </c>
      <c r="E74" s="13">
        <f>SUM(C74:D74)</f>
        <v>877</v>
      </c>
    </row>
    <row r="75" spans="1:5" x14ac:dyDescent="0.25">
      <c r="A75" s="9">
        <v>649</v>
      </c>
      <c r="B75" s="1" t="s">
        <v>26</v>
      </c>
      <c r="C75" s="4">
        <v>105</v>
      </c>
      <c r="D75" s="4">
        <v>340</v>
      </c>
      <c r="E75" s="13">
        <f t="shared" ref="E75:E76" si="19">SUM(C75:D75)</f>
        <v>445</v>
      </c>
    </row>
    <row r="76" spans="1:5" x14ac:dyDescent="0.25">
      <c r="A76" s="9">
        <v>107</v>
      </c>
      <c r="B76" s="1" t="s">
        <v>14</v>
      </c>
      <c r="C76" s="4">
        <v>21</v>
      </c>
      <c r="D76" s="4">
        <v>48</v>
      </c>
      <c r="E76" s="13">
        <f t="shared" si="19"/>
        <v>69</v>
      </c>
    </row>
    <row r="77" spans="1:5" x14ac:dyDescent="0.25">
      <c r="A77" s="19" t="s">
        <v>78</v>
      </c>
      <c r="B77" s="19"/>
      <c r="C77" s="3">
        <f>SUM(C78:C80)</f>
        <v>251</v>
      </c>
      <c r="D77" s="3">
        <f t="shared" ref="D77:E77" si="20">SUM(D78:D80)</f>
        <v>773</v>
      </c>
      <c r="E77" s="3">
        <f t="shared" si="20"/>
        <v>1024</v>
      </c>
    </row>
    <row r="78" spans="1:5" x14ac:dyDescent="0.25">
      <c r="A78" s="9">
        <v>451</v>
      </c>
      <c r="B78" s="1" t="s">
        <v>27</v>
      </c>
      <c r="C78" s="4">
        <v>162</v>
      </c>
      <c r="D78" s="4">
        <v>591</v>
      </c>
      <c r="E78" s="4">
        <f>SUM(C78:D78)</f>
        <v>753</v>
      </c>
    </row>
    <row r="79" spans="1:5" x14ac:dyDescent="0.25">
      <c r="A79" s="9">
        <v>568</v>
      </c>
      <c r="B79" s="1" t="s">
        <v>28</v>
      </c>
      <c r="C79" s="4">
        <v>87</v>
      </c>
      <c r="D79" s="4">
        <v>160</v>
      </c>
      <c r="E79" s="4">
        <f t="shared" ref="E79:E80" si="21">SUM(C79:D79)</f>
        <v>247</v>
      </c>
    </row>
    <row r="80" spans="1:5" x14ac:dyDescent="0.25">
      <c r="A80" s="9">
        <v>107</v>
      </c>
      <c r="B80" s="1" t="s">
        <v>14</v>
      </c>
      <c r="C80" s="4">
        <v>2</v>
      </c>
      <c r="D80" s="4">
        <v>22</v>
      </c>
      <c r="E80" s="4">
        <f t="shared" si="21"/>
        <v>24</v>
      </c>
    </row>
    <row r="81" spans="1:5" x14ac:dyDescent="0.25">
      <c r="A81" s="19" t="s">
        <v>86</v>
      </c>
      <c r="B81" s="19"/>
      <c r="C81" s="3">
        <f>SUM(C82:C83)</f>
        <v>1109</v>
      </c>
      <c r="D81" s="3">
        <f t="shared" ref="D81:E81" si="22">SUM(D82:D83)</f>
        <v>188</v>
      </c>
      <c r="E81" s="3">
        <f t="shared" si="22"/>
        <v>1297</v>
      </c>
    </row>
    <row r="82" spans="1:5" x14ac:dyDescent="0.25">
      <c r="A82" s="9">
        <v>563</v>
      </c>
      <c r="B82" s="1" t="s">
        <v>52</v>
      </c>
      <c r="C82" s="4">
        <v>582</v>
      </c>
      <c r="D82" s="4">
        <v>88</v>
      </c>
      <c r="E82" s="4">
        <f>SUM(C82:D82)</f>
        <v>670</v>
      </c>
    </row>
    <row r="83" spans="1:5" x14ac:dyDescent="0.25">
      <c r="A83" s="9">
        <v>646</v>
      </c>
      <c r="B83" s="1" t="s">
        <v>97</v>
      </c>
      <c r="C83" s="4">
        <v>527</v>
      </c>
      <c r="D83" s="4">
        <v>100</v>
      </c>
      <c r="E83" s="4">
        <f>SUM(C83:D83)</f>
        <v>627</v>
      </c>
    </row>
    <row r="84" spans="1:5" x14ac:dyDescent="0.25">
      <c r="A84" s="19" t="s">
        <v>85</v>
      </c>
      <c r="B84" s="19"/>
      <c r="C84" s="3">
        <f>SUM(C85:C86)</f>
        <v>49</v>
      </c>
      <c r="D84" s="3">
        <f t="shared" ref="D84:E84" si="23">SUM(D85:D86)</f>
        <v>84</v>
      </c>
      <c r="E84" s="3">
        <f t="shared" si="23"/>
        <v>133</v>
      </c>
    </row>
    <row r="85" spans="1:5" x14ac:dyDescent="0.25">
      <c r="A85" s="9">
        <v>616</v>
      </c>
      <c r="B85" s="1" t="s">
        <v>51</v>
      </c>
      <c r="C85" s="4">
        <v>48</v>
      </c>
      <c r="D85" s="4">
        <v>77</v>
      </c>
      <c r="E85" s="4">
        <f>SUM(C85:D85)</f>
        <v>125</v>
      </c>
    </row>
    <row r="86" spans="1:5" x14ac:dyDescent="0.25">
      <c r="A86" s="9">
        <v>107</v>
      </c>
      <c r="B86" s="1" t="s">
        <v>14</v>
      </c>
      <c r="C86" s="4">
        <v>1</v>
      </c>
      <c r="D86" s="4">
        <v>7</v>
      </c>
      <c r="E86" s="4">
        <f>SUM(C86:D86)</f>
        <v>8</v>
      </c>
    </row>
    <row r="87" spans="1:5" x14ac:dyDescent="0.25">
      <c r="A87" s="19" t="s">
        <v>84</v>
      </c>
      <c r="B87" s="19"/>
      <c r="C87" s="3">
        <f>SUM(C88:C97)</f>
        <v>643</v>
      </c>
      <c r="D87" s="3">
        <f t="shared" ref="D87:E87" si="24">SUM(D88:D97)</f>
        <v>282</v>
      </c>
      <c r="E87" s="3">
        <f t="shared" si="24"/>
        <v>925</v>
      </c>
    </row>
    <row r="88" spans="1:5" x14ac:dyDescent="0.25">
      <c r="A88" s="9">
        <v>422</v>
      </c>
      <c r="B88" s="1" t="s">
        <v>46</v>
      </c>
      <c r="C88" s="4">
        <v>75</v>
      </c>
      <c r="D88" s="4">
        <v>76</v>
      </c>
      <c r="E88" s="4">
        <f t="shared" ref="E88:E96" si="25">SUM(C88:D88)</f>
        <v>151</v>
      </c>
    </row>
    <row r="89" spans="1:5" x14ac:dyDescent="0.25">
      <c r="A89" s="9">
        <v>423</v>
      </c>
      <c r="B89" s="1" t="s">
        <v>47</v>
      </c>
      <c r="C89" s="4">
        <v>73</v>
      </c>
      <c r="D89" s="4">
        <v>48</v>
      </c>
      <c r="E89" s="4">
        <f t="shared" si="25"/>
        <v>121</v>
      </c>
    </row>
    <row r="90" spans="1:5" x14ac:dyDescent="0.25">
      <c r="A90" s="9">
        <v>625</v>
      </c>
      <c r="B90" s="1" t="s">
        <v>50</v>
      </c>
      <c r="C90" s="4">
        <v>140</v>
      </c>
      <c r="D90" s="4">
        <v>37</v>
      </c>
      <c r="E90" s="4">
        <f t="shared" si="25"/>
        <v>177</v>
      </c>
    </row>
    <row r="91" spans="1:5" x14ac:dyDescent="0.25">
      <c r="A91" s="9">
        <v>425</v>
      </c>
      <c r="B91" s="1" t="s">
        <v>49</v>
      </c>
      <c r="C91" s="4">
        <v>1</v>
      </c>
      <c r="D91" s="4"/>
      <c r="E91" s="4">
        <f t="shared" si="25"/>
        <v>1</v>
      </c>
    </row>
    <row r="92" spans="1:5" x14ac:dyDescent="0.25">
      <c r="A92" s="9">
        <v>685</v>
      </c>
      <c r="B92" s="1" t="s">
        <v>105</v>
      </c>
      <c r="C92" s="4">
        <v>65</v>
      </c>
      <c r="D92" s="4">
        <v>33</v>
      </c>
      <c r="E92" s="4">
        <f t="shared" si="25"/>
        <v>98</v>
      </c>
    </row>
    <row r="93" spans="1:5" x14ac:dyDescent="0.25">
      <c r="A93" s="9">
        <v>686</v>
      </c>
      <c r="B93" s="1" t="s">
        <v>106</v>
      </c>
      <c r="C93" s="4">
        <v>59</v>
      </c>
      <c r="D93" s="4">
        <v>32</v>
      </c>
      <c r="E93" s="4">
        <f t="shared" si="25"/>
        <v>91</v>
      </c>
    </row>
    <row r="94" spans="1:5" x14ac:dyDescent="0.25">
      <c r="A94" s="9">
        <v>424</v>
      </c>
      <c r="B94" s="1" t="s">
        <v>48</v>
      </c>
      <c r="C94" s="4">
        <v>1</v>
      </c>
      <c r="D94" s="4"/>
      <c r="E94" s="4">
        <f t="shared" si="25"/>
        <v>1</v>
      </c>
    </row>
    <row r="95" spans="1:5" x14ac:dyDescent="0.25">
      <c r="A95" s="9">
        <v>687</v>
      </c>
      <c r="B95" s="1" t="s">
        <v>48</v>
      </c>
      <c r="C95" s="4">
        <v>189</v>
      </c>
      <c r="D95" s="4">
        <v>38</v>
      </c>
      <c r="E95" s="4">
        <f t="shared" si="25"/>
        <v>227</v>
      </c>
    </row>
    <row r="96" spans="1:5" x14ac:dyDescent="0.25">
      <c r="A96" s="9">
        <v>688</v>
      </c>
      <c r="B96" s="1" t="s">
        <v>107</v>
      </c>
      <c r="C96" s="4">
        <v>34</v>
      </c>
      <c r="D96" s="4">
        <v>9</v>
      </c>
      <c r="E96" s="4">
        <f t="shared" si="25"/>
        <v>43</v>
      </c>
    </row>
    <row r="97" spans="1:5" x14ac:dyDescent="0.25">
      <c r="A97" s="9">
        <v>107</v>
      </c>
      <c r="B97" s="1" t="s">
        <v>14</v>
      </c>
      <c r="C97" s="4">
        <v>6</v>
      </c>
      <c r="D97" s="4">
        <v>9</v>
      </c>
      <c r="E97" s="4">
        <f t="shared" ref="E97" si="26">SUM(C97:D97)</f>
        <v>15</v>
      </c>
    </row>
    <row r="98" spans="1:5" x14ac:dyDescent="0.25">
      <c r="A98" s="19" t="s">
        <v>87</v>
      </c>
      <c r="B98" s="19"/>
      <c r="C98" s="3">
        <f>SUM(C99:C102)</f>
        <v>204</v>
      </c>
      <c r="D98" s="3">
        <f t="shared" ref="D98:E98" si="27">SUM(D99:D102)</f>
        <v>133</v>
      </c>
      <c r="E98" s="3">
        <f t="shared" si="27"/>
        <v>337</v>
      </c>
    </row>
    <row r="99" spans="1:5" x14ac:dyDescent="0.25">
      <c r="A99" s="9">
        <v>571</v>
      </c>
      <c r="B99" s="1" t="s">
        <v>53</v>
      </c>
      <c r="C99" s="4">
        <v>39</v>
      </c>
      <c r="D99" s="4">
        <v>57</v>
      </c>
      <c r="E99" s="4">
        <f>SUM(C99:D99)</f>
        <v>96</v>
      </c>
    </row>
    <row r="100" spans="1:5" x14ac:dyDescent="0.25">
      <c r="A100" s="9">
        <v>668</v>
      </c>
      <c r="B100" s="1" t="s">
        <v>53</v>
      </c>
      <c r="C100" s="4">
        <v>9</v>
      </c>
      <c r="D100" s="4">
        <v>14</v>
      </c>
      <c r="E100" s="4">
        <f>SUM(C100:D100)</f>
        <v>23</v>
      </c>
    </row>
    <row r="101" spans="1:5" x14ac:dyDescent="0.25">
      <c r="A101" s="9">
        <v>583</v>
      </c>
      <c r="B101" s="1" t="s">
        <v>54</v>
      </c>
      <c r="C101" s="4">
        <v>153</v>
      </c>
      <c r="D101" s="4">
        <v>58</v>
      </c>
      <c r="E101" s="4">
        <f>SUM(C101:D101)</f>
        <v>211</v>
      </c>
    </row>
    <row r="102" spans="1:5" x14ac:dyDescent="0.25">
      <c r="A102" s="9">
        <v>107</v>
      </c>
      <c r="B102" s="1" t="s">
        <v>14</v>
      </c>
      <c r="C102" s="4">
        <v>3</v>
      </c>
      <c r="D102" s="4">
        <v>4</v>
      </c>
      <c r="E102" s="4">
        <f t="shared" ref="E102" si="28">SUM(C102:D102)</f>
        <v>7</v>
      </c>
    </row>
    <row r="103" spans="1:5" x14ac:dyDescent="0.25">
      <c r="A103" s="19" t="s">
        <v>90</v>
      </c>
      <c r="B103" s="19"/>
      <c r="C103" s="3">
        <f>SUM(C104:C110)</f>
        <v>377</v>
      </c>
      <c r="D103" s="3">
        <f t="shared" ref="D103:E103" si="29">SUM(D104:D110)</f>
        <v>401</v>
      </c>
      <c r="E103" s="3">
        <f t="shared" si="29"/>
        <v>778</v>
      </c>
    </row>
    <row r="104" spans="1:5" x14ac:dyDescent="0.25">
      <c r="A104" s="9">
        <v>295</v>
      </c>
      <c r="B104" s="1" t="s">
        <v>59</v>
      </c>
      <c r="C104" s="4">
        <v>206</v>
      </c>
      <c r="D104" s="4">
        <v>69</v>
      </c>
      <c r="E104" s="4">
        <f t="shared" ref="E104:E109" si="30">SUM(C104:D104)</f>
        <v>275</v>
      </c>
    </row>
    <row r="105" spans="1:5" x14ac:dyDescent="0.25">
      <c r="A105" s="9">
        <v>305</v>
      </c>
      <c r="B105" s="1" t="s">
        <v>60</v>
      </c>
      <c r="C105" s="4">
        <v>2</v>
      </c>
      <c r="D105" s="4">
        <v>15</v>
      </c>
      <c r="E105" s="4">
        <f t="shared" si="30"/>
        <v>17</v>
      </c>
    </row>
    <row r="106" spans="1:5" x14ac:dyDescent="0.25">
      <c r="A106" s="9">
        <v>650</v>
      </c>
      <c r="B106" s="1" t="s">
        <v>60</v>
      </c>
      <c r="C106" s="4">
        <v>20</v>
      </c>
      <c r="D106" s="4">
        <v>56</v>
      </c>
      <c r="E106" s="4">
        <f t="shared" si="30"/>
        <v>76</v>
      </c>
    </row>
    <row r="107" spans="1:5" x14ac:dyDescent="0.25">
      <c r="A107" s="9">
        <v>441</v>
      </c>
      <c r="B107" s="1" t="s">
        <v>61</v>
      </c>
      <c r="C107" s="4">
        <v>76</v>
      </c>
      <c r="D107" s="4">
        <v>107</v>
      </c>
      <c r="E107" s="4">
        <f t="shared" si="30"/>
        <v>183</v>
      </c>
    </row>
    <row r="108" spans="1:5" x14ac:dyDescent="0.25">
      <c r="A108" s="9">
        <v>442</v>
      </c>
      <c r="B108" s="1" t="s">
        <v>62</v>
      </c>
      <c r="C108" s="4">
        <v>40</v>
      </c>
      <c r="D108" s="4">
        <v>128</v>
      </c>
      <c r="E108" s="4">
        <f t="shared" si="30"/>
        <v>168</v>
      </c>
    </row>
    <row r="109" spans="1:5" x14ac:dyDescent="0.25">
      <c r="A109" s="9">
        <v>606</v>
      </c>
      <c r="B109" s="1" t="s">
        <v>63</v>
      </c>
      <c r="C109" s="4">
        <v>31</v>
      </c>
      <c r="D109" s="4">
        <v>21</v>
      </c>
      <c r="E109" s="4">
        <f t="shared" si="30"/>
        <v>52</v>
      </c>
    </row>
    <row r="110" spans="1:5" x14ac:dyDescent="0.25">
      <c r="A110" s="9">
        <v>107</v>
      </c>
      <c r="B110" s="1" t="s">
        <v>14</v>
      </c>
      <c r="C110" s="4">
        <v>2</v>
      </c>
      <c r="D110" s="4">
        <v>5</v>
      </c>
      <c r="E110" s="4">
        <f t="shared" ref="E110" si="31">SUM(C110:D110)</f>
        <v>7</v>
      </c>
    </row>
    <row r="111" spans="1:5" x14ac:dyDescent="0.25">
      <c r="A111" s="19" t="s">
        <v>88</v>
      </c>
      <c r="B111" s="19"/>
      <c r="C111" s="3">
        <f>SUM(C112:C114)</f>
        <v>307</v>
      </c>
      <c r="D111" s="3">
        <f t="shared" ref="D111" si="32">SUM(D112:D114)</f>
        <v>696</v>
      </c>
      <c r="E111" s="3">
        <f>SUM(C111:D111)</f>
        <v>1003</v>
      </c>
    </row>
    <row r="112" spans="1:5" x14ac:dyDescent="0.25">
      <c r="A112" s="9">
        <v>299</v>
      </c>
      <c r="B112" s="1" t="s">
        <v>55</v>
      </c>
      <c r="C112" s="4">
        <v>239</v>
      </c>
      <c r="D112" s="4">
        <v>277</v>
      </c>
      <c r="E112" s="15">
        <f t="shared" ref="E112:E114" si="33">SUM(C112:D112)</f>
        <v>516</v>
      </c>
    </row>
    <row r="113" spans="1:5" x14ac:dyDescent="0.25">
      <c r="A113" s="9">
        <v>302</v>
      </c>
      <c r="B113" s="1" t="s">
        <v>56</v>
      </c>
      <c r="C113" s="13">
        <v>67</v>
      </c>
      <c r="D113" s="13">
        <v>416</v>
      </c>
      <c r="E113" s="15">
        <f t="shared" si="33"/>
        <v>483</v>
      </c>
    </row>
    <row r="114" spans="1:5" x14ac:dyDescent="0.25">
      <c r="A114" s="9">
        <v>107</v>
      </c>
      <c r="B114" s="1" t="s">
        <v>14</v>
      </c>
      <c r="C114" s="4">
        <v>1</v>
      </c>
      <c r="D114" s="4">
        <v>3</v>
      </c>
      <c r="E114" s="15">
        <f t="shared" si="33"/>
        <v>4</v>
      </c>
    </row>
    <row r="115" spans="1:5" x14ac:dyDescent="0.25">
      <c r="A115" s="19" t="s">
        <v>89</v>
      </c>
      <c r="B115" s="19"/>
      <c r="C115" s="3">
        <f>SUM(C116:C118)</f>
        <v>160</v>
      </c>
      <c r="D115" s="3">
        <f t="shared" ref="D115:E115" si="34">SUM(D116:D118)</f>
        <v>177</v>
      </c>
      <c r="E115" s="3">
        <f t="shared" si="34"/>
        <v>337</v>
      </c>
    </row>
    <row r="116" spans="1:5" x14ac:dyDescent="0.25">
      <c r="A116" s="9">
        <v>458</v>
      </c>
      <c r="B116" s="1" t="s">
        <v>58</v>
      </c>
      <c r="C116" s="4">
        <v>105</v>
      </c>
      <c r="D116" s="4">
        <v>56</v>
      </c>
      <c r="E116" s="4">
        <f>SUM(C116:D116)</f>
        <v>161</v>
      </c>
    </row>
    <row r="117" spans="1:5" x14ac:dyDescent="0.25">
      <c r="A117" s="9">
        <v>429</v>
      </c>
      <c r="B117" s="1" t="s">
        <v>57</v>
      </c>
      <c r="C117" s="4">
        <v>51</v>
      </c>
      <c r="D117" s="4">
        <v>115</v>
      </c>
      <c r="E117" s="4">
        <f>SUM(C117:D117)</f>
        <v>166</v>
      </c>
    </row>
    <row r="118" spans="1:5" x14ac:dyDescent="0.25">
      <c r="A118" s="9">
        <v>107</v>
      </c>
      <c r="B118" s="1" t="s">
        <v>14</v>
      </c>
      <c r="C118" s="4">
        <v>4</v>
      </c>
      <c r="D118" s="4">
        <v>6</v>
      </c>
      <c r="E118" s="4">
        <f t="shared" ref="E118" si="35">SUM(C118:D118)</f>
        <v>10</v>
      </c>
    </row>
    <row r="119" spans="1:5" x14ac:dyDescent="0.25">
      <c r="A119" s="19" t="s">
        <v>91</v>
      </c>
      <c r="B119" s="19"/>
      <c r="C119" s="3">
        <f>SUM(C120:C121)</f>
        <v>44</v>
      </c>
      <c r="D119" s="3">
        <f t="shared" ref="D119:E119" si="36">SUM(D120:D121)</f>
        <v>197</v>
      </c>
      <c r="E119" s="3">
        <f t="shared" si="36"/>
        <v>241</v>
      </c>
    </row>
    <row r="120" spans="1:5" x14ac:dyDescent="0.25">
      <c r="A120" s="9">
        <v>560</v>
      </c>
      <c r="B120" s="1" t="s">
        <v>64</v>
      </c>
      <c r="C120" s="4">
        <v>41</v>
      </c>
      <c r="D120" s="4">
        <v>195</v>
      </c>
      <c r="E120" s="4">
        <f>SUM(C120:D120)</f>
        <v>236</v>
      </c>
    </row>
    <row r="121" spans="1:5" x14ac:dyDescent="0.25">
      <c r="A121" s="9">
        <v>107</v>
      </c>
      <c r="B121" s="1" t="s">
        <v>14</v>
      </c>
      <c r="C121" s="4">
        <v>3</v>
      </c>
      <c r="D121" s="4">
        <v>2</v>
      </c>
      <c r="E121" s="4">
        <f>SUM(C121:D121)</f>
        <v>5</v>
      </c>
    </row>
    <row r="122" spans="1:5" x14ac:dyDescent="0.25">
      <c r="A122" s="19" t="s">
        <v>93</v>
      </c>
      <c r="B122" s="19"/>
      <c r="C122" s="3">
        <f>SUM(C123:C126)</f>
        <v>225</v>
      </c>
      <c r="D122" s="3">
        <f t="shared" ref="D122:E122" si="37">SUM(D123:D126)</f>
        <v>55</v>
      </c>
      <c r="E122" s="3">
        <f t="shared" si="37"/>
        <v>280</v>
      </c>
    </row>
    <row r="123" spans="1:5" x14ac:dyDescent="0.25">
      <c r="A123" s="9">
        <v>676</v>
      </c>
      <c r="B123" s="1" t="s">
        <v>71</v>
      </c>
      <c r="C123" s="4">
        <v>100</v>
      </c>
      <c r="D123" s="4">
        <v>17</v>
      </c>
      <c r="E123" s="4">
        <f>SUM(C123:D123)</f>
        <v>117</v>
      </c>
    </row>
    <row r="124" spans="1:5" x14ac:dyDescent="0.25">
      <c r="A124" s="9">
        <v>443</v>
      </c>
      <c r="B124" s="1" t="s">
        <v>70</v>
      </c>
      <c r="C124" s="4">
        <v>102</v>
      </c>
      <c r="D124" s="4">
        <v>30</v>
      </c>
      <c r="E124" s="4">
        <f>SUM(C124:D124)</f>
        <v>132</v>
      </c>
    </row>
    <row r="125" spans="1:5" x14ac:dyDescent="0.25">
      <c r="A125" s="9">
        <v>634</v>
      </c>
      <c r="B125" s="1" t="s">
        <v>72</v>
      </c>
      <c r="C125" s="4">
        <v>21</v>
      </c>
      <c r="D125" s="4">
        <v>8</v>
      </c>
      <c r="E125" s="4">
        <f>SUM(C125:D125)</f>
        <v>29</v>
      </c>
    </row>
    <row r="126" spans="1:5" x14ac:dyDescent="0.25">
      <c r="A126" s="9">
        <v>107</v>
      </c>
      <c r="B126" s="1" t="s">
        <v>14</v>
      </c>
      <c r="C126" s="4">
        <v>2</v>
      </c>
      <c r="D126" s="4"/>
      <c r="E126" s="4">
        <f t="shared" ref="E126" si="38">SUM(C126:D126)</f>
        <v>2</v>
      </c>
    </row>
    <row r="127" spans="1:5" x14ac:dyDescent="0.25">
      <c r="A127" s="19" t="s">
        <v>92</v>
      </c>
      <c r="B127" s="19"/>
      <c r="C127" s="3">
        <f>SUM(C128:C134)</f>
        <v>418</v>
      </c>
      <c r="D127" s="3">
        <f t="shared" ref="D127:E127" si="39">SUM(D128:D134)</f>
        <v>1143</v>
      </c>
      <c r="E127" s="3">
        <f t="shared" si="39"/>
        <v>1561</v>
      </c>
    </row>
    <row r="128" spans="1:5" x14ac:dyDescent="0.25">
      <c r="A128" s="9">
        <v>454</v>
      </c>
      <c r="B128" s="1" t="s">
        <v>69</v>
      </c>
      <c r="C128" s="4">
        <v>66</v>
      </c>
      <c r="D128" s="4">
        <v>52</v>
      </c>
      <c r="E128" s="4">
        <f t="shared" ref="E128:E133" si="40">SUM(C128:D128)</f>
        <v>118</v>
      </c>
    </row>
    <row r="129" spans="1:6" x14ac:dyDescent="0.25">
      <c r="A129" s="9">
        <v>278</v>
      </c>
      <c r="B129" s="1" t="s">
        <v>66</v>
      </c>
      <c r="C129" s="4">
        <v>24</v>
      </c>
      <c r="D129" s="4">
        <v>96</v>
      </c>
      <c r="E129" s="4">
        <f t="shared" si="40"/>
        <v>120</v>
      </c>
    </row>
    <row r="130" spans="1:6" x14ac:dyDescent="0.25">
      <c r="A130" s="9">
        <v>667</v>
      </c>
      <c r="B130" s="1" t="s">
        <v>66</v>
      </c>
      <c r="C130" s="4">
        <v>5</v>
      </c>
      <c r="D130" s="4">
        <v>22</v>
      </c>
      <c r="E130" s="4">
        <f t="shared" si="40"/>
        <v>27</v>
      </c>
    </row>
    <row r="131" spans="1:6" x14ac:dyDescent="0.25">
      <c r="A131" s="9">
        <v>303</v>
      </c>
      <c r="B131" s="1" t="s">
        <v>68</v>
      </c>
      <c r="C131" s="4">
        <v>44</v>
      </c>
      <c r="D131" s="4">
        <v>387</v>
      </c>
      <c r="E131" s="4">
        <f t="shared" si="40"/>
        <v>431</v>
      </c>
    </row>
    <row r="132" spans="1:6" x14ac:dyDescent="0.25">
      <c r="A132" s="9">
        <v>300</v>
      </c>
      <c r="B132" s="1" t="s">
        <v>67</v>
      </c>
      <c r="C132" s="4">
        <v>209</v>
      </c>
      <c r="D132" s="4">
        <v>258</v>
      </c>
      <c r="E132" s="4">
        <f t="shared" si="40"/>
        <v>467</v>
      </c>
    </row>
    <row r="133" spans="1:6" x14ac:dyDescent="0.25">
      <c r="A133" s="9">
        <v>613</v>
      </c>
      <c r="B133" s="1" t="s">
        <v>65</v>
      </c>
      <c r="C133" s="4">
        <v>59</v>
      </c>
      <c r="D133" s="4">
        <v>295</v>
      </c>
      <c r="E133" s="4">
        <f t="shared" si="40"/>
        <v>354</v>
      </c>
    </row>
    <row r="134" spans="1:6" x14ac:dyDescent="0.25">
      <c r="A134" s="9">
        <v>107</v>
      </c>
      <c r="B134" s="1" t="s">
        <v>14</v>
      </c>
      <c r="C134" s="4">
        <v>11</v>
      </c>
      <c r="D134" s="4">
        <v>33</v>
      </c>
      <c r="E134" s="4">
        <f t="shared" ref="E134" si="41">SUM(C134:D134)</f>
        <v>44</v>
      </c>
    </row>
    <row r="135" spans="1:6" x14ac:dyDescent="0.25">
      <c r="A135" s="19" t="s">
        <v>94</v>
      </c>
      <c r="B135" s="19"/>
      <c r="C135" s="3">
        <f>SUM(C136:C137)</f>
        <v>29</v>
      </c>
      <c r="D135" s="3">
        <f t="shared" ref="D135:E135" si="42">SUM(D136:D137)</f>
        <v>112</v>
      </c>
      <c r="E135" s="3">
        <f t="shared" si="42"/>
        <v>141</v>
      </c>
    </row>
    <row r="136" spans="1:6" x14ac:dyDescent="0.25">
      <c r="A136" s="9">
        <v>561</v>
      </c>
      <c r="B136" s="1" t="s">
        <v>73</v>
      </c>
      <c r="C136" s="4">
        <v>29</v>
      </c>
      <c r="D136" s="4">
        <v>110</v>
      </c>
      <c r="E136" s="4">
        <f>SUM(C136:D136)</f>
        <v>139</v>
      </c>
    </row>
    <row r="137" spans="1:6" x14ac:dyDescent="0.25">
      <c r="A137" s="9">
        <v>107</v>
      </c>
      <c r="B137" s="1" t="s">
        <v>14</v>
      </c>
      <c r="C137" s="4"/>
      <c r="D137" s="4">
        <v>2</v>
      </c>
      <c r="E137" s="4">
        <f>SUM(C137:D137)</f>
        <v>2</v>
      </c>
    </row>
    <row r="138" spans="1:6" x14ac:dyDescent="0.25">
      <c r="A138" s="20" t="s">
        <v>2</v>
      </c>
      <c r="B138" s="20"/>
      <c r="C138" s="10">
        <f>SUM(C135,C127,C122,C119,C115,C111,C103,C98,C87,C84,C81,C77,C73,C58,C54,C46,C42,C38,C32,C22,C9)</f>
        <v>12727</v>
      </c>
      <c r="D138" s="10">
        <f t="shared" ref="D138:E138" si="43">SUM(D135,D127,D122,D119,D115,D111,D103,D98,D87,D84,D81,D77,D73,D58,D54,D46,D42,D38,D32,D22,D9)</f>
        <v>15144</v>
      </c>
      <c r="E138" s="17">
        <f t="shared" si="43"/>
        <v>27871</v>
      </c>
      <c r="F138" s="2"/>
    </row>
  </sheetData>
  <sortState ref="A123:E125">
    <sortCondition ref="B123:B125"/>
  </sortState>
  <mergeCells count="24">
    <mergeCell ref="A73:B73"/>
    <mergeCell ref="A81:B81"/>
    <mergeCell ref="A84:B84"/>
    <mergeCell ref="A122:B122"/>
    <mergeCell ref="A119:B119"/>
    <mergeCell ref="A77:B77"/>
    <mergeCell ref="A127:B127"/>
    <mergeCell ref="A135:B135"/>
    <mergeCell ref="A138:B138"/>
    <mergeCell ref="A87:B87"/>
    <mergeCell ref="A103:B103"/>
    <mergeCell ref="A98:B98"/>
    <mergeCell ref="A111:B111"/>
    <mergeCell ref="A115:B115"/>
    <mergeCell ref="D5:E5"/>
    <mergeCell ref="D6:E6"/>
    <mergeCell ref="A22:B22"/>
    <mergeCell ref="A42:B42"/>
    <mergeCell ref="A58:B58"/>
    <mergeCell ref="A9:B9"/>
    <mergeCell ref="A32:B32"/>
    <mergeCell ref="A38:B38"/>
    <mergeCell ref="A46:B46"/>
    <mergeCell ref="A54:B54"/>
  </mergeCells>
  <pageMargins left="0.31496062992125984" right="0.31496062992125984" top="0.55118110236220474" bottom="0.55118110236220474" header="0.31496062992125984" footer="0.31496062992125984"/>
  <pageSetup paperSize="9" scale="75" orientation="portrait" r:id="rId1"/>
  <ignoredErrors>
    <ignoredError sqref="E135 E127 E122 E119 E115 E103 E98 E87 E84 E81 E77 E73 E58 E54 E46 E42 E38 E32 E2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mariancres</dc:creator>
  <cp:lastModifiedBy>mariancres</cp:lastModifiedBy>
  <cp:lastPrinted>2025-04-04T10:13:06Z</cp:lastPrinted>
  <dcterms:created xsi:type="dcterms:W3CDTF">2023-12-11T12:32:49Z</dcterms:created>
  <dcterms:modified xsi:type="dcterms:W3CDTF">2025-12-09T08:44:39Z</dcterms:modified>
</cp:coreProperties>
</file>