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D4ABF390-38F7-4067-909D-A5C5AD4195ED}" xr6:coauthVersionLast="36" xr6:coauthVersionMax="36" xr10:uidLastSave="{00000000-0000-0000-0000-000000000000}"/>
  <bookViews>
    <workbookView xWindow="0" yWindow="0" windowWidth="19200" windowHeight="6645" xr2:uid="{DA4BF8CA-1B4A-4FC6-9D41-BA1F3B9CC4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37" i="1"/>
  <c r="D31" i="1"/>
  <c r="D32" i="1"/>
  <c r="D33" i="1"/>
  <c r="D34" i="1"/>
  <c r="D30" i="1"/>
  <c r="D28" i="1"/>
  <c r="D27" i="1"/>
  <c r="C25" i="1"/>
  <c r="B25" i="1"/>
  <c r="D14" i="1"/>
  <c r="D15" i="1"/>
  <c r="D16" i="1"/>
  <c r="D17" i="1"/>
  <c r="D18" i="1"/>
  <c r="D19" i="1"/>
  <c r="D20" i="1"/>
  <c r="D21" i="1"/>
  <c r="D22" i="1"/>
  <c r="D23" i="1"/>
  <c r="D24" i="1"/>
  <c r="D13" i="1"/>
  <c r="C40" i="1"/>
  <c r="B40" i="1"/>
  <c r="D40" i="1" s="1"/>
  <c r="C35" i="1"/>
  <c r="B35" i="1"/>
  <c r="D35" i="1" s="1"/>
  <c r="B41" i="1" l="1"/>
  <c r="C41" i="1"/>
  <c r="D25" i="1"/>
  <c r="D41" i="1" s="1"/>
</calcChain>
</file>

<file path=xl/sharedStrings.xml><?xml version="1.0" encoding="utf-8"?>
<sst xmlns="http://schemas.openxmlformats.org/spreadsheetml/2006/main" count="36" uniqueCount="36">
  <si>
    <t>Hombres</t>
  </si>
  <si>
    <t>Mujeres</t>
  </si>
  <si>
    <t>Huesca</t>
  </si>
  <si>
    <t>Teruel</t>
  </si>
  <si>
    <t>Zaragoza</t>
  </si>
  <si>
    <t>Centro</t>
  </si>
  <si>
    <t>Fuente:  Datuz</t>
  </si>
  <si>
    <t>Total Zaragoza</t>
  </si>
  <si>
    <t>Total La Almunia de Doña Godina</t>
  </si>
  <si>
    <t xml:space="preserve">La Almunia de Doña Godina </t>
  </si>
  <si>
    <t>Total Huesca</t>
  </si>
  <si>
    <t>Total Teruel</t>
  </si>
  <si>
    <t>Facultad de Ciencias</t>
  </si>
  <si>
    <t>Facultad de Derecho</t>
  </si>
  <si>
    <t>Facultad de Filosofía y Letras</t>
  </si>
  <si>
    <t xml:space="preserve">Facultad de Medicina </t>
  </si>
  <si>
    <t xml:space="preserve">Facultad de Veterinaria </t>
  </si>
  <si>
    <t>Facultad de Educación</t>
  </si>
  <si>
    <t>Facultad de Ciencias Sociales y del Trabajo</t>
  </si>
  <si>
    <t>Facultad de Economía y Empresa</t>
  </si>
  <si>
    <t>Escuela de Ingeniería y Arquitectura</t>
  </si>
  <si>
    <t>Facultad de Ciencias de la Salud</t>
  </si>
  <si>
    <t>Escuela Universitaria de Turismo de Zaragoza</t>
  </si>
  <si>
    <t>Centro Universitario de la Defensa de Zaragoza</t>
  </si>
  <si>
    <t>Escuela Universitaria Politécnica de la Almunia de Doña Godina</t>
  </si>
  <si>
    <t>Escuela Politécnica Superior</t>
  </si>
  <si>
    <t>Facultad de Ciencias Humanas y de la Educación</t>
  </si>
  <si>
    <t>Facultad de Empresa y Gestión Pública</t>
  </si>
  <si>
    <t>Facultad de Ciencias de la Salud y del Deporte</t>
  </si>
  <si>
    <t>Escuela Universitaria de Enfermería San Jorge de Huesca</t>
  </si>
  <si>
    <t>Facultad de Ciencias Sociales y Humanas de Teruel</t>
  </si>
  <si>
    <t>Escuela Universitaria Politécnica de Teruel</t>
  </si>
  <si>
    <t>Escuela Universitaria de Enfermería de Teruel</t>
  </si>
  <si>
    <t>Total Universidad</t>
  </si>
  <si>
    <t xml:space="preserve">Total </t>
  </si>
  <si>
    <t>Datos:  02-12-2025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</si>
</sst>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/>
    <xf numFmtId="41" fontId="0" fillId="0" borderId="1" xfId="0" applyNumberFormat="1" applyBorder="1"/>
    <xf numFmtId="41" fontId="1" fillId="4" borderId="1" xfId="0" applyNumberFormat="1" applyFont="1" applyFill="1" applyBorder="1"/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41" fontId="0" fillId="4" borderId="1" xfId="0" applyNumberFormat="1" applyFont="1" applyFill="1" applyBorder="1"/>
    <xf numFmtId="0" fontId="1" fillId="2" borderId="1" xfId="0" applyFont="1" applyFill="1" applyBorder="1"/>
    <xf numFmtId="41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1" fillId="0" borderId="1" xfId="0" applyFont="1" applyBorder="1" applyAlignment="1">
      <alignment horizontal="right" indent="1"/>
    </xf>
    <xf numFmtId="0" fontId="1" fillId="2" borderId="1" xfId="0" applyFont="1" applyFill="1" applyBorder="1" applyAlignment="1">
      <alignment horizontal="left"/>
    </xf>
    <xf numFmtId="41" fontId="1" fillId="2" borderId="1" xfId="0" applyNumberFormat="1" applyFont="1" applyFill="1" applyBorder="1"/>
    <xf numFmtId="0" fontId="0" fillId="0" borderId="0" xfId="0" applyBorder="1"/>
    <xf numFmtId="0" fontId="0" fillId="0" borderId="0" xfId="0" applyNumberFormat="1" applyBorder="1"/>
    <xf numFmtId="41" fontId="1" fillId="0" borderId="1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41" fontId="4" fillId="2" borderId="1" xfId="0" applyNumberFormat="1" applyFont="1" applyFill="1" applyBorder="1"/>
    <xf numFmtId="0" fontId="1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2600324</xdr:colOff>
      <xdr:row>1</xdr:row>
      <xdr:rowOff>1</xdr:rowOff>
    </xdr:from>
    <xdr:to>
      <xdr:col>1</xdr:col>
      <xdr:colOff>571499</xdr:colOff>
      <xdr:row>8</xdr:row>
      <xdr:rowOff>19051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586EF6F-9285-4DE1-9695-2D0A725BCEEC}"/>
            </a:ext>
          </a:extLst>
        </xdr:cNvPr>
        <xdr:cNvSpPr txBox="1"/>
      </xdr:nvSpPr>
      <xdr:spPr>
        <a:xfrm>
          <a:off x="2600324" y="190501"/>
          <a:ext cx="2771775" cy="1352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</a:t>
          </a:r>
        </a:p>
        <a:p>
          <a:pPr algn="ctr"/>
          <a:r>
            <a:rPr lang="es-ES" sz="1100" b="1"/>
            <a:t>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LOCALIDAD, CENTROS Y SEXO</a:t>
          </a:r>
        </a:p>
      </xdr:txBody>
    </xdr:sp>
    <xdr:clientData/>
  </xdr:twoCellAnchor>
  <xdr:twoCellAnchor editAs="oneCell">
    <xdr:from>
      <xdr:col>0</xdr:col>
      <xdr:colOff>152400</xdr:colOff>
      <xdr:row>2</xdr:row>
      <xdr:rowOff>0</xdr:rowOff>
    </xdr:from>
    <xdr:to>
      <xdr:col>0</xdr:col>
      <xdr:colOff>1844400</xdr:colOff>
      <xdr:row>5</xdr:row>
      <xdr:rowOff>19050</xdr:rowOff>
    </xdr:to>
    <xdr:pic>
      <xdr:nvPicPr>
        <xdr:cNvPr id="6" name="Imagen 5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7072571E-DA06-4801-A98F-A6E8D9463C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0"/>
          <a:ext cx="16920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B4EEF-71E8-47A7-9605-31B704A4331D}">
  <dimension ref="A6:M41"/>
  <sheetViews>
    <sheetView tabSelected="1" workbookViewId="0">
      <selection activeCell="H20" sqref="H20"/>
    </sheetView>
  </sheetViews>
  <sheetFormatPr baseColWidth="10" defaultRowHeight="15" x14ac:dyDescent="0.25"/>
  <cols>
    <col min="1" max="1" width="72" customWidth="1"/>
    <col min="2" max="3" width="11.42578125" style="1"/>
    <col min="4" max="4" width="14.28515625" style="1" customWidth="1"/>
    <col min="7" max="7" width="12.42578125" customWidth="1"/>
  </cols>
  <sheetData>
    <row r="6" spans="1:13" x14ac:dyDescent="0.25">
      <c r="D6" s="5" t="s">
        <v>35</v>
      </c>
      <c r="E6" s="6"/>
      <c r="F6" s="6"/>
    </row>
    <row r="7" spans="1:13" x14ac:dyDescent="0.25">
      <c r="D7" s="4" t="s">
        <v>6</v>
      </c>
    </row>
    <row r="8" spans="1:13" x14ac:dyDescent="0.25">
      <c r="B8"/>
      <c r="C8"/>
      <c r="D8"/>
    </row>
    <row r="9" spans="1:13" x14ac:dyDescent="0.25">
      <c r="B9"/>
      <c r="C9"/>
      <c r="D9"/>
    </row>
    <row r="10" spans="1:13" x14ac:dyDescent="0.25">
      <c r="H10" s="14"/>
      <c r="I10" s="14"/>
      <c r="J10" s="14"/>
      <c r="K10" s="14"/>
      <c r="L10" s="14"/>
      <c r="M10" s="14"/>
    </row>
    <row r="11" spans="1:13" ht="17.100000000000001" customHeight="1" x14ac:dyDescent="0.25">
      <c r="A11" s="8" t="s">
        <v>5</v>
      </c>
      <c r="B11" s="9" t="s">
        <v>0</v>
      </c>
      <c r="C11" s="9" t="s">
        <v>1</v>
      </c>
      <c r="D11" s="9" t="s">
        <v>34</v>
      </c>
      <c r="H11" s="14"/>
      <c r="I11" s="14"/>
      <c r="J11" s="14"/>
      <c r="K11" s="14"/>
      <c r="L11" s="14"/>
      <c r="M11" s="14"/>
    </row>
    <row r="12" spans="1:13" ht="17.100000000000001" customHeight="1" x14ac:dyDescent="0.25">
      <c r="A12" s="21" t="s">
        <v>4</v>
      </c>
      <c r="B12" s="21"/>
      <c r="C12" s="21"/>
      <c r="D12" s="21"/>
      <c r="M12" s="14"/>
    </row>
    <row r="13" spans="1:13" ht="17.100000000000001" customHeight="1" x14ac:dyDescent="0.25">
      <c r="A13" s="10" t="s">
        <v>12</v>
      </c>
      <c r="B13" s="2">
        <v>1043</v>
      </c>
      <c r="C13" s="2">
        <v>1070</v>
      </c>
      <c r="D13" s="2">
        <f>SUM(B13:C13)</f>
        <v>2113</v>
      </c>
      <c r="M13" s="14"/>
    </row>
    <row r="14" spans="1:13" ht="17.100000000000001" customHeight="1" x14ac:dyDescent="0.25">
      <c r="A14" s="10" t="s">
        <v>13</v>
      </c>
      <c r="B14" s="2">
        <v>621</v>
      </c>
      <c r="C14" s="2">
        <v>1245</v>
      </c>
      <c r="D14" s="2">
        <f t="shared" ref="D14:D24" si="0">SUM(B14:C14)</f>
        <v>1866</v>
      </c>
      <c r="M14" s="14"/>
    </row>
    <row r="15" spans="1:13" ht="17.100000000000001" customHeight="1" x14ac:dyDescent="0.25">
      <c r="A15" s="10" t="s">
        <v>14</v>
      </c>
      <c r="B15" s="2">
        <v>923</v>
      </c>
      <c r="C15" s="2">
        <v>1549</v>
      </c>
      <c r="D15" s="2">
        <f t="shared" si="0"/>
        <v>2472</v>
      </c>
      <c r="E15" s="18"/>
      <c r="M15" s="14"/>
    </row>
    <row r="16" spans="1:13" ht="17.100000000000001" customHeight="1" x14ac:dyDescent="0.25">
      <c r="A16" s="10" t="s">
        <v>15</v>
      </c>
      <c r="B16" s="2">
        <v>357</v>
      </c>
      <c r="C16" s="2">
        <v>1034</v>
      </c>
      <c r="D16" s="2">
        <f t="shared" si="0"/>
        <v>1391</v>
      </c>
      <c r="E16" s="18"/>
      <c r="M16" s="14"/>
    </row>
    <row r="17" spans="1:13" ht="17.100000000000001" customHeight="1" x14ac:dyDescent="0.25">
      <c r="A17" s="10" t="s">
        <v>16</v>
      </c>
      <c r="B17" s="2">
        <v>251</v>
      </c>
      <c r="C17" s="2">
        <v>773</v>
      </c>
      <c r="D17" s="2">
        <f t="shared" si="0"/>
        <v>1024</v>
      </c>
      <c r="E17" s="18"/>
      <c r="M17" s="14"/>
    </row>
    <row r="18" spans="1:13" ht="17.100000000000001" customHeight="1" x14ac:dyDescent="0.25">
      <c r="A18" s="10" t="s">
        <v>17</v>
      </c>
      <c r="B18" s="2">
        <v>345</v>
      </c>
      <c r="C18" s="2">
        <v>1191</v>
      </c>
      <c r="D18" s="2">
        <f t="shared" si="0"/>
        <v>1536</v>
      </c>
      <c r="E18" s="18"/>
      <c r="M18" s="14"/>
    </row>
    <row r="19" spans="1:13" ht="17.100000000000001" customHeight="1" x14ac:dyDescent="0.25">
      <c r="A19" s="10" t="s">
        <v>18</v>
      </c>
      <c r="B19" s="2">
        <v>363</v>
      </c>
      <c r="C19" s="2">
        <v>955</v>
      </c>
      <c r="D19" s="2">
        <f t="shared" si="0"/>
        <v>1318</v>
      </c>
      <c r="E19" s="18"/>
      <c r="G19" s="17"/>
      <c r="M19" s="14"/>
    </row>
    <row r="20" spans="1:13" ht="17.100000000000001" customHeight="1" x14ac:dyDescent="0.25">
      <c r="A20" s="10" t="s">
        <v>19</v>
      </c>
      <c r="B20" s="2">
        <v>1892</v>
      </c>
      <c r="C20" s="2">
        <v>1569</v>
      </c>
      <c r="D20" s="2">
        <f t="shared" si="0"/>
        <v>3461</v>
      </c>
      <c r="E20" s="19"/>
      <c r="M20" s="14"/>
    </row>
    <row r="21" spans="1:13" ht="17.100000000000001" customHeight="1" x14ac:dyDescent="0.25">
      <c r="A21" s="10" t="s">
        <v>20</v>
      </c>
      <c r="B21" s="2">
        <v>3095</v>
      </c>
      <c r="C21" s="2">
        <v>1389</v>
      </c>
      <c r="D21" s="2">
        <f t="shared" si="0"/>
        <v>4484</v>
      </c>
      <c r="E21" s="18"/>
      <c r="M21" s="14"/>
    </row>
    <row r="22" spans="1:13" ht="17.100000000000001" customHeight="1" x14ac:dyDescent="0.25">
      <c r="A22" s="10" t="s">
        <v>21</v>
      </c>
      <c r="B22" s="2">
        <v>272</v>
      </c>
      <c r="C22" s="2">
        <v>901</v>
      </c>
      <c r="D22" s="2">
        <f t="shared" si="0"/>
        <v>1173</v>
      </c>
      <c r="M22" s="14"/>
    </row>
    <row r="23" spans="1:13" ht="17.100000000000001" customHeight="1" x14ac:dyDescent="0.25">
      <c r="A23" s="10" t="s">
        <v>22</v>
      </c>
      <c r="B23" s="2">
        <v>49</v>
      </c>
      <c r="C23" s="2">
        <v>84</v>
      </c>
      <c r="D23" s="2">
        <f t="shared" si="0"/>
        <v>133</v>
      </c>
      <c r="M23" s="14"/>
    </row>
    <row r="24" spans="1:13" ht="17.100000000000001" customHeight="1" x14ac:dyDescent="0.25">
      <c r="A24" s="10" t="s">
        <v>23</v>
      </c>
      <c r="B24" s="2">
        <v>1109</v>
      </c>
      <c r="C24" s="2">
        <v>188</v>
      </c>
      <c r="D24" s="2">
        <f t="shared" si="0"/>
        <v>1297</v>
      </c>
      <c r="M24" s="14"/>
    </row>
    <row r="25" spans="1:13" ht="17.100000000000001" customHeight="1" x14ac:dyDescent="0.25">
      <c r="A25" s="11" t="s">
        <v>7</v>
      </c>
      <c r="B25" s="3">
        <f>SUM(B13:B24)</f>
        <v>10320</v>
      </c>
      <c r="C25" s="3">
        <f t="shared" ref="C25:D25" si="1">SUM(C13:C24)</f>
        <v>11948</v>
      </c>
      <c r="D25" s="3">
        <f t="shared" si="1"/>
        <v>22268</v>
      </c>
      <c r="M25" s="14"/>
    </row>
    <row r="26" spans="1:13" ht="17.100000000000001" customHeight="1" x14ac:dyDescent="0.25">
      <c r="A26" s="21" t="s">
        <v>9</v>
      </c>
      <c r="B26" s="21"/>
      <c r="C26" s="21"/>
      <c r="D26" s="21"/>
      <c r="M26" s="14"/>
    </row>
    <row r="27" spans="1:13" ht="17.100000000000001" customHeight="1" x14ac:dyDescent="0.25">
      <c r="A27" s="10" t="s">
        <v>24</v>
      </c>
      <c r="B27" s="7">
        <v>643</v>
      </c>
      <c r="C27" s="7">
        <v>282</v>
      </c>
      <c r="D27" s="2">
        <f>SUM(B27:C27)</f>
        <v>925</v>
      </c>
      <c r="M27" s="14"/>
    </row>
    <row r="28" spans="1:13" ht="17.100000000000001" customHeight="1" x14ac:dyDescent="0.25">
      <c r="A28" s="11" t="s">
        <v>8</v>
      </c>
      <c r="B28" s="3">
        <v>643</v>
      </c>
      <c r="C28" s="3">
        <v>282</v>
      </c>
      <c r="D28" s="16">
        <f>SUM(B28:C28)</f>
        <v>925</v>
      </c>
      <c r="M28" s="14"/>
    </row>
    <row r="29" spans="1:13" ht="17.100000000000001" customHeight="1" x14ac:dyDescent="0.25">
      <c r="A29" s="21" t="s">
        <v>2</v>
      </c>
      <c r="B29" s="21"/>
      <c r="C29" s="21"/>
      <c r="D29" s="21"/>
      <c r="H29" s="14"/>
      <c r="I29" s="14"/>
      <c r="J29" s="14"/>
      <c r="K29" s="14"/>
      <c r="L29" s="14"/>
      <c r="M29" s="14"/>
    </row>
    <row r="30" spans="1:13" ht="17.100000000000001" customHeight="1" x14ac:dyDescent="0.25">
      <c r="A30" s="10" t="s">
        <v>25</v>
      </c>
      <c r="B30" s="7">
        <v>204</v>
      </c>
      <c r="C30" s="2">
        <v>133</v>
      </c>
      <c r="D30" s="2">
        <f>SUM(B30:C30)</f>
        <v>337</v>
      </c>
      <c r="H30" s="14"/>
      <c r="I30" s="14"/>
      <c r="J30" s="14"/>
      <c r="K30" s="14"/>
      <c r="L30" s="14"/>
      <c r="M30" s="14"/>
    </row>
    <row r="31" spans="1:13" ht="17.100000000000001" customHeight="1" x14ac:dyDescent="0.25">
      <c r="A31" s="10" t="s">
        <v>26</v>
      </c>
      <c r="B31" s="7">
        <v>307</v>
      </c>
      <c r="C31" s="2">
        <v>696</v>
      </c>
      <c r="D31" s="2">
        <f t="shared" ref="D31:D35" si="2">SUM(B31:C31)</f>
        <v>1003</v>
      </c>
      <c r="M31" s="14"/>
    </row>
    <row r="32" spans="1:13" ht="17.100000000000001" customHeight="1" x14ac:dyDescent="0.25">
      <c r="A32" s="10" t="s">
        <v>27</v>
      </c>
      <c r="B32" s="7">
        <v>160</v>
      </c>
      <c r="C32" s="2">
        <v>177</v>
      </c>
      <c r="D32" s="2">
        <f t="shared" si="2"/>
        <v>337</v>
      </c>
      <c r="M32" s="14"/>
    </row>
    <row r="33" spans="1:13" ht="17.100000000000001" customHeight="1" x14ac:dyDescent="0.25">
      <c r="A33" s="10" t="s">
        <v>28</v>
      </c>
      <c r="B33" s="7">
        <v>377</v>
      </c>
      <c r="C33" s="2">
        <v>401</v>
      </c>
      <c r="D33" s="2">
        <f t="shared" si="2"/>
        <v>778</v>
      </c>
      <c r="M33" s="14"/>
    </row>
    <row r="34" spans="1:13" ht="17.100000000000001" customHeight="1" x14ac:dyDescent="0.25">
      <c r="A34" s="10" t="s">
        <v>29</v>
      </c>
      <c r="B34" s="7">
        <v>44</v>
      </c>
      <c r="C34" s="2">
        <v>197</v>
      </c>
      <c r="D34" s="2">
        <f t="shared" si="2"/>
        <v>241</v>
      </c>
      <c r="M34" s="14"/>
    </row>
    <row r="35" spans="1:13" ht="17.100000000000001" customHeight="1" x14ac:dyDescent="0.25">
      <c r="A35" s="11" t="s">
        <v>10</v>
      </c>
      <c r="B35" s="3">
        <f>SUM(B30:B34)</f>
        <v>1092</v>
      </c>
      <c r="C35" s="3">
        <f>SUM(C30:C34)</f>
        <v>1604</v>
      </c>
      <c r="D35" s="16">
        <f t="shared" si="2"/>
        <v>2696</v>
      </c>
      <c r="M35" s="14"/>
    </row>
    <row r="36" spans="1:13" ht="17.100000000000001" customHeight="1" x14ac:dyDescent="0.25">
      <c r="A36" s="21" t="s">
        <v>3</v>
      </c>
      <c r="B36" s="21"/>
      <c r="C36" s="21"/>
      <c r="D36" s="21"/>
      <c r="M36" s="14"/>
    </row>
    <row r="37" spans="1:13" ht="17.100000000000001" customHeight="1" x14ac:dyDescent="0.25">
      <c r="A37" s="10" t="s">
        <v>30</v>
      </c>
      <c r="B37" s="2">
        <v>418</v>
      </c>
      <c r="C37" s="2">
        <v>1143</v>
      </c>
      <c r="D37" s="2">
        <f>SUM(B37:C37)</f>
        <v>1561</v>
      </c>
      <c r="H37" s="15"/>
      <c r="I37" s="15"/>
      <c r="J37" s="15"/>
      <c r="K37" s="15"/>
      <c r="L37" s="14"/>
      <c r="M37" s="14"/>
    </row>
    <row r="38" spans="1:13" ht="17.100000000000001" customHeight="1" x14ac:dyDescent="0.25">
      <c r="A38" s="10" t="s">
        <v>31</v>
      </c>
      <c r="B38" s="2">
        <v>225</v>
      </c>
      <c r="C38" s="2">
        <v>55</v>
      </c>
      <c r="D38" s="2">
        <f t="shared" ref="D38:D40" si="3">SUM(B38:C38)</f>
        <v>280</v>
      </c>
      <c r="H38" s="15"/>
      <c r="I38" s="15"/>
      <c r="J38" s="15"/>
      <c r="K38" s="15"/>
      <c r="L38" s="14"/>
      <c r="M38" s="14"/>
    </row>
    <row r="39" spans="1:13" ht="17.100000000000001" customHeight="1" x14ac:dyDescent="0.25">
      <c r="A39" s="10" t="s">
        <v>32</v>
      </c>
      <c r="B39" s="2">
        <v>29</v>
      </c>
      <c r="C39" s="2">
        <v>112</v>
      </c>
      <c r="D39" s="2">
        <f t="shared" si="3"/>
        <v>141</v>
      </c>
      <c r="H39" s="15"/>
      <c r="I39" s="15"/>
      <c r="J39" s="15"/>
      <c r="K39" s="15"/>
      <c r="L39" s="14"/>
      <c r="M39" s="14"/>
    </row>
    <row r="40" spans="1:13" ht="17.100000000000001" customHeight="1" x14ac:dyDescent="0.25">
      <c r="A40" s="11" t="s">
        <v>11</v>
      </c>
      <c r="B40" s="3">
        <f>SUM(B37:B39)</f>
        <v>672</v>
      </c>
      <c r="C40" s="3">
        <f>SUM(C37:C39)</f>
        <v>1310</v>
      </c>
      <c r="D40" s="16">
        <f t="shared" si="3"/>
        <v>1982</v>
      </c>
      <c r="H40" s="14"/>
      <c r="I40" s="14"/>
      <c r="J40" s="14"/>
      <c r="K40" s="14"/>
      <c r="L40" s="14"/>
      <c r="M40" s="14"/>
    </row>
    <row r="41" spans="1:13" ht="17.100000000000001" customHeight="1" x14ac:dyDescent="0.25">
      <c r="A41" s="12" t="s">
        <v>33</v>
      </c>
      <c r="B41" s="13">
        <f>SUM(B25,B28,B35,B40)</f>
        <v>12727</v>
      </c>
      <c r="C41" s="13">
        <f t="shared" ref="C41:D41" si="4">SUM(C25,C28,C35,C40)</f>
        <v>15144</v>
      </c>
      <c r="D41" s="20">
        <f t="shared" si="4"/>
        <v>27871</v>
      </c>
      <c r="E41" s="19"/>
      <c r="H41" s="14"/>
      <c r="I41" s="14"/>
      <c r="J41" s="14"/>
      <c r="K41" s="14"/>
      <c r="L41" s="14"/>
      <c r="M41" s="14"/>
    </row>
  </sheetData>
  <mergeCells count="4">
    <mergeCell ref="A12:D12"/>
    <mergeCell ref="A26:D26"/>
    <mergeCell ref="A29:D29"/>
    <mergeCell ref="A36:D3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2025-04-04T10:57:48Z</cp:lastPrinted>
  <dcterms:created xsi:type="dcterms:W3CDTF">2023-12-11T13:39:25Z</dcterms:created>
  <dcterms:modified xsi:type="dcterms:W3CDTF">2025-12-09T08:58:57Z</dcterms:modified>
</cp:coreProperties>
</file>